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CTG CONDIVISA/2_AFFIDAMENTI/0_WORK/81_AQ_OEPV_Portali_TASCONE/IN PROGRESS/REV.3/Da inviare/"/>
    </mc:Choice>
  </mc:AlternateContent>
  <xr:revisionPtr revIDLastSave="122" documentId="8_{A444253C-8A1D-4EA3-A039-8ACE32035081}" xr6:coauthVersionLast="47" xr6:coauthVersionMax="47" xr10:uidLastSave="{BB1AA399-AD77-4507-BEFC-130340833EAA}"/>
  <bookViews>
    <workbookView xWindow="-120" yWindow="-120" windowWidth="29040" windowHeight="1584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" i="46" l="1"/>
  <c r="H26" i="46" l="1"/>
  <c r="E210" i="46" l="1"/>
  <c r="E216" i="46" s="1"/>
  <c r="E218" i="46" s="1"/>
  <c r="H201" i="46"/>
  <c r="H190" i="46"/>
  <c r="H183" i="46"/>
  <c r="H176" i="46"/>
  <c r="H168" i="46"/>
  <c r="F151" i="46"/>
  <c r="F152" i="46" s="1"/>
  <c r="F153" i="46" s="1"/>
  <c r="F154" i="46" s="1"/>
  <c r="F158" i="46" s="1"/>
  <c r="D151" i="46"/>
  <c r="D152" i="46" s="1"/>
  <c r="D153" i="46" s="1"/>
  <c r="D154" i="46" s="1"/>
  <c r="D158" i="46" s="1"/>
  <c r="H109" i="46"/>
  <c r="H125" i="46" s="1"/>
  <c r="H204" i="46" l="1"/>
  <c r="I176" i="46" s="1"/>
  <c r="E220" i="46"/>
  <c r="E222" i="46" s="1"/>
  <c r="I190" i="46" l="1"/>
  <c r="I201" i="46"/>
  <c r="I26" i="46"/>
  <c r="I48" i="46"/>
  <c r="I168" i="46"/>
  <c r="I183" i="46"/>
  <c r="I125" i="46"/>
  <c r="I204" i="46" l="1"/>
</calcChain>
</file>

<file path=xl/sharedStrings.xml><?xml version="1.0" encoding="utf-8"?>
<sst xmlns="http://schemas.openxmlformats.org/spreadsheetml/2006/main" count="381" uniqueCount="221">
  <si>
    <t>Descrizioni</t>
  </si>
  <si>
    <t>Calcolazioni</t>
  </si>
  <si>
    <t>Importi</t>
  </si>
  <si>
    <t>A - Impianto di cantiere</t>
  </si>
  <si>
    <t>a) Allestimento e smontaggio campo-cantiere</t>
  </si>
  <si>
    <t>%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</si>
  <si>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</si>
  <si>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</si>
  <si>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</si>
  <si>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</si>
  <si>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</si>
  <si>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</si>
  <si>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</si>
  <si>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</si>
  <si>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</si>
  <si>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</si>
  <si>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</si>
  <si>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</si>
  <si>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</si>
  <si>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</si>
  <si>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</si>
  <si>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</si>
  <si>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</si>
  <si>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</si>
  <si>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</si>
  <si>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</si>
  <si>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</si>
  <si>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</si>
  <si>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</si>
  <si>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</si>
  <si>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</si>
  <si>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</si>
  <si>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</si>
  <si>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</si>
  <si>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</si>
  <si>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</si>
  <si>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</si>
  <si>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</si>
  <si>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</si>
  <si>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</si>
  <si>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</si>
  <si>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</si>
  <si>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</si>
  <si>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</si>
  <si>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</si>
  <si>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</si>
  <si>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</si>
  <si>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</si>
  <si>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</si>
  <si>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</si>
  <si>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</si>
  <si>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</si>
  <si>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</si>
  <si>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</si>
  <si>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</si>
  <si>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</si>
  <si>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</si>
  <si>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</si>
  <si>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</si>
  <si>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</si>
  <si>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</si>
  <si>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</si>
  <si>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</si>
  <si>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</si>
  <si>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</si>
  <si>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</si>
  <si>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</si>
  <si>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</si>
  <si>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</si>
  <si>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</si>
  <si>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</si>
  <si>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</si>
  <si>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</si>
  <si>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</si>
  <si>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</si>
  <si>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</si>
  <si>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</si>
  <si>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</si>
  <si>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</si>
  <si>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</si>
  <si>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</si>
  <si>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</si>
  <si>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</si>
  <si>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</si>
  <si>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</si>
  <si>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</si>
  <si>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</si>
  <si>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</si>
  <si>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</si>
  <si>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</si>
  <si>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</si>
  <si>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</si>
  <si>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</si>
  <si>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</si>
  <si>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</si>
  <si>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</si>
  <si>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</si>
  <si>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</si>
  <si>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</si>
  <si>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</si>
  <si>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</si>
  <si>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</si>
  <si>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</si>
  <si>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</si>
  <si>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</si>
  <si>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</si>
  <si>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</si>
  <si>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</si>
  <si>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</si>
  <si>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</si>
  <si>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</si>
  <si>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</si>
  <si>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</si>
  <si>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</si>
  <si>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</si>
  <si>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</si>
  <si>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</si>
  <si>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</si>
  <si>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</si>
  <si>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</si>
  <si>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</si>
  <si>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</si>
  <si>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</si>
  <si>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</si>
  <si>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</si>
  <si>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</si>
  <si>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</si>
  <si>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</si>
  <si>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</si>
  <si>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</si>
  <si>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</si>
  <si>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</si>
  <si>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</si>
  <si>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</si>
  <si>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</si>
  <si>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</si>
  <si>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</si>
  <si>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</si>
  <si>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</si>
  <si>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</si>
  <si>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</si>
  <si>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</si>
  <si>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</si>
  <si>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</si>
  <si>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</si>
  <si>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</si>
  <si>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</si>
  <si>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</si>
  <si>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</si>
  <si>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</si>
  <si>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</si>
  <si>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</si>
  <si>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</si>
  <si>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</si>
  <si>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</si>
  <si>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</si>
  <si>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</si>
  <si>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</si>
  <si>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</si>
  <si>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</si>
  <si>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</si>
  <si>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</si>
  <si>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</si>
  <si>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</si>
  <si>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</si>
  <si>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</si>
  <si>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</si>
  <si>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</si>
  <si>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</si>
  <si>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</si>
  <si>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</si>
  <si>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</si>
  <si>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</si>
  <si>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</si>
  <si>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 d.1 - Responsabile servizio prevenzione e protezione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</si>
  <si>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</si>
  <si>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</si>
  <si>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</si>
  <si>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</si>
  <si>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</si>
  <si>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</si>
  <si>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</si>
  <si>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</si>
  <si>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a)  ___________________________________________________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</si>
  <si>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</si>
  <si>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dd) Oneri per la predisposizione ed il monitoraggio della documentazione afferente il Piano di Controllo Qualità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</si>
  <si>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</si>
  <si>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</si>
  <si>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</si>
  <si>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</si>
  <si>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</si>
  <si>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</si>
  <si>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</si>
  <si>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</si>
  <si>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</si>
  <si>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</si>
  <si>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</si>
  <si>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</si>
  <si>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</si>
  <si>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compilazione a cura dell'O.E.</t>
  </si>
  <si>
    <t>calcolo automatico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</si>
  <si>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</si>
  <si>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</si>
  <si>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</si>
  <si>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</si>
  <si>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</si>
  <si>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</si>
  <si>
    <t>autostrade per l'italia s.p.a.</t>
  </si>
  <si>
    <t xml:space="preserve">   a.3 - Capo cantiere </t>
  </si>
  <si>
    <t xml:space="preserve">   a.4 -  ___________________________________________________</t>
  </si>
  <si>
    <t xml:space="preserve">   b.1 - Assistente di cantiere</t>
  </si>
  <si>
    <t xml:space="preserve">   b.2 - Addetto controllo qualità</t>
  </si>
  <si>
    <t>TABELLA SPESE GENERALI (VOA_W_03b)</t>
  </si>
  <si>
    <t xml:space="preserve">   b.3 - Contabile lavori</t>
  </si>
  <si>
    <t xml:space="preserve">    d.2 - Addetto al servizio prevenzione e protezione</t>
  </si>
  <si>
    <t xml:space="preserve">    d.3 -  ___________________________________________________</t>
  </si>
  <si>
    <t xml:space="preserve">   b.4 - Addetto ufficio tecnico di cantiere</t>
  </si>
  <si>
    <t xml:space="preserve">   b.5 -  Addetto alla reportistica e programmazione di cantiere</t>
  </si>
  <si>
    <t xml:space="preserve">   b.6 -  ___________________________________________________</t>
  </si>
  <si>
    <t>ACCORDO QUADRO PER LAVORI DI SOSTITUZIONE E MANUTENZIONE DI PORTALI SEGNALETICI  A MESSAGGIO FISSO  (PMF) E PORTALI  A MESSAGGIO VARIABILE (PMV)
RICADENTI SULLE TRATTE AUTOSTRADALI DI TUTTE LE DIREZIONI DI TRONCO</t>
  </si>
  <si>
    <t>Valore indicato nel documento "Lettera di offerta"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</si>
</sst>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thin">
        <color indexed="64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85">
    <xf numFmtId="0" fontId="0" fillId="0" borderId="0" xfId="0"/>
    <xf numFmtId="0" fontId="4" fillId="0" borderId="26" xfId="4" applyFont="1" applyBorder="1" applyAlignment="1" applyProtection="1">
      <alignment horizontal="center"/>
      <protection locked="0"/>
    </xf>
    <xf numFmtId="0" fontId="4" fillId="0" borderId="26" xfId="4" applyFont="1" applyBorder="1" applyProtection="1">
      <protection locked="0"/>
    </xf>
    <xf numFmtId="0" fontId="4" fillId="0" borderId="27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28" xfId="4" applyFont="1" applyBorder="1" applyAlignment="1" applyProtection="1">
      <alignment horizontal="center"/>
      <protection locked="0"/>
    </xf>
    <xf numFmtId="0" fontId="4" fillId="0" borderId="10" xfId="4" applyFont="1" applyBorder="1" applyAlignment="1" applyProtection="1">
      <alignment vertical="center"/>
      <protection locked="0"/>
    </xf>
    <xf numFmtId="0" fontId="4" fillId="0" borderId="11" xfId="4" applyFont="1" applyBorder="1" applyAlignment="1" applyProtection="1">
      <alignment horizontal="center"/>
      <protection locked="0"/>
    </xf>
    <xf numFmtId="0" fontId="4" fillId="0" borderId="11" xfId="4" applyFont="1" applyBorder="1" applyProtection="1">
      <protection locked="0"/>
    </xf>
    <xf numFmtId="0" fontId="4" fillId="0" borderId="12" xfId="4" applyFont="1" applyBorder="1" applyProtection="1">
      <protection locked="0"/>
    </xf>
    <xf numFmtId="0" fontId="4" fillId="0" borderId="13" xfId="4" applyFont="1" applyBorder="1" applyProtection="1"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0" xfId="4" applyFont="1" applyBorder="1" applyAlignment="1" applyProtection="1">
      <alignment vertical="center" wrapText="1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8" xfId="4" applyFont="1" applyBorder="1" applyAlignment="1" applyProtection="1">
      <alignment horizontal="center"/>
      <protection locked="0"/>
    </xf>
    <xf numFmtId="0" fontId="4" fillId="0" borderId="18" xfId="4" applyFont="1" applyBorder="1" applyProtection="1">
      <protection locked="0"/>
    </xf>
    <xf numFmtId="0" fontId="5" fillId="0" borderId="25" xfId="4" applyFont="1" applyBorder="1" applyAlignment="1" applyProtection="1">
      <alignment vertical="center"/>
      <protection locked="0"/>
    </xf>
    <xf numFmtId="0" fontId="4" fillId="0" borderId="28" xfId="4" applyFont="1" applyBorder="1" applyProtection="1">
      <protection locked="0"/>
    </xf>
    <xf numFmtId="168" fontId="4" fillId="0" borderId="12" xfId="2" applyNumberFormat="1" applyFont="1" applyBorder="1" applyProtection="1">
      <protection locked="0"/>
    </xf>
    <xf numFmtId="0" fontId="5" fillId="0" borderId="10" xfId="4" applyFont="1" applyBorder="1" applyAlignment="1" applyProtection="1">
      <alignment vertical="center"/>
      <protection locked="0"/>
    </xf>
    <xf numFmtId="0" fontId="4" fillId="0" borderId="17" xfId="4" applyFont="1" applyBorder="1" applyAlignment="1" applyProtection="1">
      <alignment vertical="center"/>
      <protection locked="0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20" xfId="4" applyFont="1" applyBorder="1" applyAlignment="1" applyProtection="1">
      <alignment horizontal="center"/>
      <protection locked="0"/>
    </xf>
    <xf numFmtId="0" fontId="4" fillId="0" borderId="21" xfId="4" applyFont="1" applyBorder="1" applyAlignment="1" applyProtection="1">
      <alignment horizontal="center"/>
      <protection locked="0"/>
    </xf>
    <xf numFmtId="43" fontId="4" fillId="0" borderId="12" xfId="2" applyFont="1" applyBorder="1" applyProtection="1">
      <protection locked="0"/>
    </xf>
    <xf numFmtId="0" fontId="4" fillId="0" borderId="10" xfId="4" applyFont="1" applyBorder="1" applyAlignment="1" applyProtection="1">
      <alignment horizontal="justify" vertical="center" wrapText="1"/>
      <protection locked="0"/>
    </xf>
    <xf numFmtId="0" fontId="4" fillId="0" borderId="11" xfId="4" applyFont="1" applyBorder="1" applyAlignment="1" applyProtection="1">
      <alignment horizontal="center" wrapText="1"/>
      <protection locked="0"/>
    </xf>
    <xf numFmtId="0" fontId="4" fillId="0" borderId="11" xfId="4" applyFont="1" applyBorder="1" applyAlignment="1" applyProtection="1">
      <alignment wrapText="1"/>
      <protection locked="0"/>
    </xf>
    <xf numFmtId="0" fontId="4" fillId="0" borderId="11" xfId="4" applyFont="1" applyBorder="1" applyAlignment="1" applyProtection="1">
      <alignment horizontal="left" vertical="top" wrapText="1"/>
      <protection locked="0"/>
    </xf>
    <xf numFmtId="0" fontId="4" fillId="0" borderId="12" xfId="4" applyFont="1" applyBorder="1" applyAlignment="1" applyProtection="1">
      <alignment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11" xfId="4" applyFont="1" applyBorder="1" applyAlignment="1">
      <alignment horizontal="center"/>
    </xf>
    <xf numFmtId="0" fontId="4" fillId="0" borderId="11" xfId="4" applyFont="1" applyBorder="1"/>
    <xf numFmtId="0" fontId="4" fillId="0" borderId="12" xfId="4" applyFont="1" applyBorder="1"/>
    <xf numFmtId="0" fontId="4" fillId="0" borderId="13" xfId="4" applyFont="1" applyBorder="1"/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165" fontId="4" fillId="0" borderId="15" xfId="4" applyNumberFormat="1" applyFont="1" applyBorder="1"/>
    <xf numFmtId="0" fontId="4" fillId="0" borderId="15" xfId="4" applyFont="1" applyBorder="1"/>
    <xf numFmtId="0" fontId="4" fillId="0" borderId="14" xfId="4" applyFont="1" applyBorder="1" applyAlignment="1">
      <alignment vertical="center"/>
    </xf>
    <xf numFmtId="0" fontId="4" fillId="0" borderId="17" xfId="4" applyFont="1" applyBorder="1" applyAlignment="1">
      <alignment horizontal="right" vertical="center"/>
    </xf>
    <xf numFmtId="0" fontId="4" fillId="0" borderId="18" xfId="4" applyFont="1" applyBorder="1" applyAlignment="1">
      <alignment horizontal="center"/>
    </xf>
    <xf numFmtId="0" fontId="4" fillId="0" borderId="18" xfId="4" applyFont="1" applyBorder="1" applyAlignment="1">
      <alignment horizontal="right"/>
    </xf>
    <xf numFmtId="0" fontId="4" fillId="0" borderId="18" xfId="4" applyFont="1" applyBorder="1"/>
    <xf numFmtId="0" fontId="4" fillId="0" borderId="19" xfId="4" applyFont="1" applyBorder="1"/>
    <xf numFmtId="0" fontId="4" fillId="0" borderId="20" xfId="4" applyFont="1" applyBorder="1" applyAlignment="1">
      <alignment horizontal="right"/>
    </xf>
    <xf numFmtId="0" fontId="4" fillId="0" borderId="21" xfId="4" applyFont="1" applyBorder="1"/>
    <xf numFmtId="0" fontId="5" fillId="0" borderId="10" xfId="4" applyFont="1" applyBorder="1" applyAlignment="1">
      <alignment vertical="center"/>
    </xf>
    <xf numFmtId="0" fontId="4" fillId="0" borderId="17" xfId="4" applyFont="1" applyBorder="1" applyAlignment="1">
      <alignment vertical="center"/>
    </xf>
    <xf numFmtId="43" fontId="4" fillId="0" borderId="12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0" xfId="4" applyNumberFormat="1" applyFont="1" applyBorder="1"/>
    <xf numFmtId="167" fontId="5" fillId="0" borderId="20" xfId="6" applyNumberFormat="1" applyFont="1" applyBorder="1" applyAlignment="1" applyProtection="1">
      <alignment horizontal="right"/>
    </xf>
    <xf numFmtId="0" fontId="4" fillId="0" borderId="32" xfId="4" applyFont="1" applyBorder="1" applyAlignment="1">
      <alignment vertical="center"/>
    </xf>
    <xf numFmtId="0" fontId="4" fillId="0" borderId="33" xfId="4" applyFont="1" applyBorder="1" applyAlignment="1">
      <alignment horizontal="center"/>
    </xf>
    <xf numFmtId="0" fontId="4" fillId="0" borderId="33" xfId="4" applyFont="1" applyBorder="1"/>
    <xf numFmtId="0" fontId="4" fillId="0" borderId="34" xfId="4" applyFont="1" applyBorder="1"/>
    <xf numFmtId="0" fontId="4" fillId="0" borderId="35" xfId="4" applyFont="1" applyBorder="1"/>
    <xf numFmtId="0" fontId="4" fillId="0" borderId="36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0" xfId="4" applyFont="1" applyBorder="1" applyAlignment="1" applyProtection="1">
      <alignment vertical="center" wrapText="1"/>
      <protection locked="0"/>
    </xf>
    <xf numFmtId="0" fontId="5" fillId="0" borderId="10" xfId="4" applyFont="1" applyBorder="1" applyAlignment="1" applyProtection="1">
      <alignment vertical="center" wrapText="1"/>
      <protection locked="0"/>
    </xf>
    <xf numFmtId="0" fontId="5" fillId="0" borderId="10" xfId="4" applyFont="1" applyBorder="1" applyAlignment="1">
      <alignment vertical="center" wrapText="1"/>
    </xf>
    <xf numFmtId="0" fontId="5" fillId="0" borderId="25" xfId="4" applyFont="1" applyBorder="1" applyAlignment="1" applyProtection="1">
      <alignment horizontal="justify" vertical="center" wrapText="1"/>
      <protection locked="0"/>
    </xf>
    <xf numFmtId="0" fontId="5" fillId="0" borderId="10" xfId="4" applyFont="1" applyBorder="1" applyAlignment="1" applyProtection="1">
      <alignment horizontal="justify" vertical="center" wrapText="1"/>
      <protection locked="0"/>
    </xf>
    <xf numFmtId="0" fontId="5" fillId="0" borderId="37" xfId="4" applyFont="1" applyBorder="1" applyAlignment="1" applyProtection="1">
      <alignment horizontal="justify" vertical="center" wrapText="1"/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3" xfId="4" applyNumberFormat="1" applyFont="1" applyBorder="1" applyProtection="1">
      <protection locked="0"/>
    </xf>
    <xf numFmtId="171" fontId="4" fillId="0" borderId="13" xfId="4" applyNumberFormat="1" applyFont="1" applyBorder="1"/>
    <xf numFmtId="171" fontId="4" fillId="0" borderId="15" xfId="4" applyNumberFormat="1" applyFont="1" applyBorder="1"/>
    <xf numFmtId="171" fontId="4" fillId="0" borderId="15" xfId="4" applyNumberFormat="1" applyFont="1" applyBorder="1" applyProtection="1">
      <protection locked="0"/>
    </xf>
    <xf numFmtId="171" fontId="4" fillId="0" borderId="15" xfId="4" applyNumberFormat="1" applyFont="1" applyBorder="1" applyAlignment="1" applyProtection="1">
      <alignment wrapText="1"/>
      <protection locked="0"/>
    </xf>
    <xf numFmtId="171" fontId="4" fillId="0" borderId="16" xfId="2" applyNumberFormat="1" applyFont="1" applyBorder="1" applyProtection="1">
      <protection locked="0"/>
    </xf>
    <xf numFmtId="171" fontId="4" fillId="0" borderId="13" xfId="2" applyNumberFormat="1" applyFont="1" applyBorder="1" applyProtection="1">
      <protection locked="0"/>
    </xf>
    <xf numFmtId="171" fontId="4" fillId="0" borderId="16" xfId="2" applyNumberFormat="1" applyFont="1" applyFill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5" xfId="4" applyFont="1" applyBorder="1" applyAlignment="1" applyProtection="1">
      <alignment horizontal="center" wrapText="1"/>
      <protection locked="0"/>
    </xf>
    <xf numFmtId="0" fontId="4" fillId="0" borderId="20" xfId="4" applyFont="1" applyBorder="1" applyAlignment="1">
      <alignment horizontal="center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horizontal="center"/>
      <protection locked="0"/>
    </xf>
    <xf numFmtId="0" fontId="4" fillId="0" borderId="15" xfId="4" applyFont="1" applyBorder="1" applyAlignment="1" applyProtection="1">
      <alignment horizontal="center"/>
      <protection locked="0"/>
    </xf>
    <xf numFmtId="171" fontId="4" fillId="0" borderId="47" xfId="2" applyNumberFormat="1" applyFont="1" applyFill="1" applyBorder="1" applyProtection="1">
      <protection locked="0"/>
    </xf>
    <xf numFmtId="171" fontId="4" fillId="0" borderId="20" xfId="4" applyNumberFormat="1" applyFont="1" applyBorder="1" applyProtection="1"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4" borderId="22" xfId="4" applyFont="1" applyFill="1" applyBorder="1" applyAlignment="1">
      <alignment horizontal="center" vertical="center" wrapText="1"/>
    </xf>
    <xf numFmtId="0" fontId="5" fillId="4" borderId="23" xfId="4" applyFont="1" applyFill="1" applyBorder="1" applyAlignment="1">
      <alignment horizontal="center" vertical="center" wrapText="1"/>
    </xf>
    <xf numFmtId="0" fontId="5" fillId="4" borderId="24" xfId="4" applyFont="1" applyFill="1" applyBorder="1" applyAlignment="1">
      <alignment horizontal="center" vertical="center" wrapText="1"/>
    </xf>
    <xf numFmtId="0" fontId="5" fillId="5" borderId="30" xfId="4" applyFont="1" applyFill="1" applyBorder="1" applyAlignment="1">
      <alignment vertical="center"/>
    </xf>
    <xf numFmtId="0" fontId="4" fillId="5" borderId="29" xfId="4" applyFont="1" applyFill="1" applyBorder="1" applyAlignment="1">
      <alignment horizontal="center" vertical="center"/>
    </xf>
    <xf numFmtId="0" fontId="4" fillId="5" borderId="29" xfId="4" applyFont="1" applyFill="1" applyBorder="1" applyAlignment="1">
      <alignment vertical="center"/>
    </xf>
    <xf numFmtId="0" fontId="4" fillId="5" borderId="31" xfId="4" applyFont="1" applyFill="1" applyBorder="1" applyAlignment="1">
      <alignment vertical="center"/>
    </xf>
    <xf numFmtId="0" fontId="5" fillId="5" borderId="30" xfId="4" applyFont="1" applyFill="1" applyBorder="1" applyAlignment="1" applyProtection="1">
      <alignment vertical="center"/>
      <protection locked="0"/>
    </xf>
    <xf numFmtId="0" fontId="4" fillId="5" borderId="29" xfId="4" applyFont="1" applyFill="1" applyBorder="1" applyAlignment="1" applyProtection="1">
      <alignment horizontal="center" vertical="center"/>
      <protection locked="0"/>
    </xf>
    <xf numFmtId="0" fontId="4" fillId="5" borderId="29" xfId="4" applyFont="1" applyFill="1" applyBorder="1" applyAlignment="1" applyProtection="1">
      <alignment vertical="center"/>
      <protection locked="0"/>
    </xf>
    <xf numFmtId="0" fontId="4" fillId="5" borderId="31" xfId="4" applyFont="1" applyFill="1" applyBorder="1" applyAlignment="1" applyProtection="1">
      <alignment vertical="center"/>
      <protection locked="0"/>
    </xf>
    <xf numFmtId="170" fontId="5" fillId="3" borderId="39" xfId="2" applyNumberFormat="1" applyFont="1" applyFill="1" applyBorder="1" applyAlignment="1" applyProtection="1">
      <alignment vertical="center"/>
    </xf>
    <xf numFmtId="167" fontId="5" fillId="3" borderId="46" xfId="6" applyNumberFormat="1" applyFont="1" applyFill="1" applyBorder="1" applyAlignment="1" applyProtection="1">
      <alignment horizontal="center" vertical="center"/>
    </xf>
    <xf numFmtId="0" fontId="4" fillId="0" borderId="48" xfId="4" applyFont="1" applyBorder="1"/>
    <xf numFmtId="170" fontId="5" fillId="3" borderId="40" xfId="2" applyNumberFormat="1" applyFont="1" applyFill="1" applyBorder="1" applyAlignment="1" applyProtection="1">
      <alignment vertical="center"/>
    </xf>
    <xf numFmtId="170" fontId="5" fillId="3" borderId="12" xfId="2" applyNumberFormat="1" applyFont="1" applyFill="1" applyBorder="1" applyAlignment="1" applyProtection="1">
      <alignment vertical="center"/>
    </xf>
    <xf numFmtId="167" fontId="5" fillId="3" borderId="49" xfId="6" applyNumberFormat="1" applyFont="1" applyFill="1" applyBorder="1" applyAlignment="1" applyProtection="1">
      <alignment horizontal="center" vertical="center"/>
    </xf>
    <xf numFmtId="167" fontId="5" fillId="3" borderId="50" xfId="6" applyNumberFormat="1" applyFont="1" applyFill="1" applyBorder="1" applyAlignment="1" applyProtection="1">
      <alignment horizontal="center" vertical="center"/>
    </xf>
    <xf numFmtId="0" fontId="4" fillId="0" borderId="48" xfId="4" applyFont="1" applyBorder="1" applyAlignment="1">
      <alignment horizontal="right"/>
    </xf>
    <xf numFmtId="170" fontId="4" fillId="3" borderId="38" xfId="4" applyNumberFormat="1" applyFont="1" applyFill="1" applyBorder="1" applyAlignment="1">
      <alignment vertical="center"/>
    </xf>
    <xf numFmtId="170" fontId="5" fillId="3" borderId="52" xfId="2" applyNumberFormat="1" applyFont="1" applyFill="1" applyBorder="1" applyAlignment="1" applyProtection="1">
      <alignment vertical="center"/>
    </xf>
    <xf numFmtId="166" fontId="5" fillId="0" borderId="48" xfId="4" applyNumberFormat="1" applyFont="1" applyBorder="1"/>
    <xf numFmtId="171" fontId="4" fillId="0" borderId="47" xfId="2" applyNumberFormat="1" applyFont="1" applyBorder="1" applyProtection="1">
      <protection locked="0"/>
    </xf>
    <xf numFmtId="0" fontId="4" fillId="0" borderId="54" xfId="4" applyFont="1" applyBorder="1"/>
    <xf numFmtId="171" fontId="4" fillId="0" borderId="55" xfId="4" applyNumberFormat="1" applyFont="1" applyBorder="1" applyProtection="1">
      <protection locked="0"/>
    </xf>
    <xf numFmtId="170" fontId="5" fillId="3" borderId="11" xfId="2" applyNumberFormat="1" applyFont="1" applyFill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170" fontId="5" fillId="3" borderId="56" xfId="2" applyNumberFormat="1" applyFont="1" applyFill="1" applyBorder="1" applyAlignment="1" applyProtection="1">
      <alignment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5" fillId="5" borderId="39" xfId="111" applyFont="1" applyFill="1" applyBorder="1" applyAlignment="1" applyProtection="1">
      <alignment horizontal="center" vertical="center"/>
    </xf>
    <xf numFmtId="9" fontId="5" fillId="3" borderId="39" xfId="111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horizontal="right" vertical="center" indent="1"/>
    </xf>
    <xf numFmtId="0" fontId="5" fillId="2" borderId="41" xfId="4" applyFont="1" applyFill="1" applyBorder="1" applyAlignment="1">
      <alignment horizontal="right" vertical="center" indent="1"/>
    </xf>
    <xf numFmtId="0" fontId="12" fillId="2" borderId="42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71" fontId="5" fillId="3" borderId="43" xfId="112" applyNumberFormat="1" applyFont="1" applyFill="1" applyBorder="1" applyAlignment="1" applyProtection="1">
      <alignment horizontal="center" vertical="center"/>
    </xf>
    <xf numFmtId="171" fontId="5" fillId="3" borderId="44" xfId="112" applyNumberFormat="1" applyFont="1" applyFill="1" applyBorder="1" applyAlignment="1" applyProtection="1">
      <alignment horizontal="center" vertical="center"/>
    </xf>
    <xf numFmtId="171" fontId="5" fillId="3" borderId="45" xfId="112" applyNumberFormat="1" applyFont="1" applyFill="1" applyBorder="1" applyAlignment="1" applyProtection="1">
      <alignment horizontal="center" vertical="center"/>
    </xf>
    <xf numFmtId="10" fontId="5" fillId="3" borderId="43" xfId="111" applyNumberFormat="1" applyFont="1" applyFill="1" applyBorder="1" applyAlignment="1" applyProtection="1">
      <alignment horizontal="center" vertical="center"/>
    </xf>
    <xf numFmtId="10" fontId="5" fillId="3" borderId="44" xfId="111" applyNumberFormat="1" applyFont="1" applyFill="1" applyBorder="1" applyAlignment="1" applyProtection="1">
      <alignment horizontal="center" vertical="center"/>
    </xf>
    <xf numFmtId="10" fontId="5" fillId="3" borderId="45" xfId="111" applyNumberFormat="1" applyFont="1" applyFill="1" applyBorder="1" applyAlignment="1" applyProtection="1">
      <alignment horizontal="center" vertical="center"/>
    </xf>
    <xf numFmtId="171" fontId="5" fillId="5" borderId="43" xfId="111" applyNumberFormat="1" applyFont="1" applyFill="1" applyBorder="1" applyAlignment="1" applyProtection="1">
      <alignment horizontal="center" vertical="center"/>
      <protection locked="0"/>
    </xf>
    <xf numFmtId="171" fontId="5" fillId="5" borderId="44" xfId="111" applyNumberFormat="1" applyFont="1" applyFill="1" applyBorder="1" applyAlignment="1" applyProtection="1">
      <alignment horizontal="center" vertical="center"/>
      <protection locked="0"/>
    </xf>
    <xf numFmtId="171" fontId="5" fillId="5" borderId="45" xfId="111" applyNumberFormat="1" applyFont="1" applyFill="1" applyBorder="1" applyAlignment="1" applyProtection="1">
      <alignment horizontal="center" vertical="center"/>
      <protection locked="0"/>
    </xf>
    <xf numFmtId="10" fontId="5" fillId="5" borderId="43" xfId="111" applyNumberFormat="1" applyFont="1" applyFill="1" applyBorder="1" applyAlignment="1" applyProtection="1">
      <alignment horizontal="center" vertical="center"/>
      <protection locked="0"/>
    </xf>
    <xf numFmtId="10" fontId="5" fillId="5" borderId="44" xfId="111" applyNumberFormat="1" applyFont="1" applyFill="1" applyBorder="1" applyAlignment="1" applyProtection="1">
      <alignment horizontal="center" vertical="center"/>
      <protection locked="0"/>
    </xf>
    <xf numFmtId="10" fontId="5" fillId="5" borderId="45" xfId="111" applyNumberFormat="1" applyFont="1" applyFill="1" applyBorder="1" applyAlignment="1" applyProtection="1">
      <alignment horizontal="center" vertical="center"/>
      <protection locked="0"/>
    </xf>
    <xf numFmtId="0" fontId="5" fillId="3" borderId="12" xfId="4" applyFont="1" applyFill="1" applyBorder="1" applyAlignment="1">
      <alignment horizontal="center" vertical="center"/>
    </xf>
    <xf numFmtId="0" fontId="5" fillId="3" borderId="40" xfId="4" applyFont="1" applyFill="1" applyBorder="1" applyAlignment="1">
      <alignment horizontal="center" vertical="center"/>
    </xf>
    <xf numFmtId="0" fontId="5" fillId="3" borderId="51" xfId="4" applyFont="1" applyFill="1" applyBorder="1" applyAlignment="1">
      <alignment horizontal="center" vertical="center"/>
    </xf>
    <xf numFmtId="49" fontId="13" fillId="2" borderId="58" xfId="0" applyNumberFormat="1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 wrapText="1"/>
    </xf>
    <xf numFmtId="0" fontId="13" fillId="2" borderId="6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3" xfId="4" applyFont="1" applyFill="1" applyBorder="1" applyAlignment="1">
      <alignment horizontal="center" vertical="center" wrapText="1"/>
    </xf>
    <xf numFmtId="0" fontId="5" fillId="3" borderId="57" xfId="4" applyFont="1" applyFill="1" applyBorder="1" applyAlignment="1">
      <alignment horizontal="center" vertical="center"/>
    </xf>
    <xf numFmtId="0" fontId="5" fillId="3" borderId="12" xfId="4" applyFont="1" applyFill="1" applyBorder="1" applyAlignment="1">
      <alignment horizontal="center"/>
    </xf>
    <xf numFmtId="0" fontId="5" fillId="3" borderId="40" xfId="4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3" borderId="37" xfId="4" applyFont="1" applyFill="1" applyBorder="1" applyAlignment="1">
      <alignment horizontal="right" vertical="center"/>
    </xf>
    <xf numFmtId="0" fontId="8" fillId="3" borderId="40" xfId="4" applyFont="1" applyFill="1" applyBorder="1" applyAlignment="1">
      <alignment horizontal="right" vertical="center"/>
    </xf>
    <xf numFmtId="0" fontId="8" fillId="3" borderId="53" xfId="4" applyFont="1" applyFill="1" applyBorder="1" applyAlignment="1">
      <alignment horizontal="right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52"/>
  <sheetViews>
    <sheetView showGridLines="0" tabSelected="1" topLeftCell="A180" zoomScale="90" zoomScaleNormal="90" zoomScaleSheetLayoutView="115" workbookViewId="0">
      <selection activeCell="A192" sqref="A192"/>
    </sheetView>
  </sheetViews>
  <sheetFormatPr defaultColWidth="0" defaultRowHeight="12.75" zeroHeight="1" x14ac:dyDescent="0.2"/>
  <cols>
    <col min="1" max="1" width="78.140625" style="36" customWidth="1"/>
    <col min="2" max="2" width="4.85546875" style="90" customWidth="1"/>
    <col min="3" max="3" width="7.28515625" style="34" customWidth="1"/>
    <col min="4" max="4" width="6.7109375" style="90" customWidth="1"/>
    <col min="5" max="5" width="8.28515625" style="34" customWidth="1"/>
    <col min="6" max="6" width="8.7109375" style="90" customWidth="1"/>
    <col min="7" max="7" width="8.7109375" style="34" customWidth="1"/>
    <col min="8" max="8" width="16.7109375" style="34" customWidth="1"/>
    <col min="9" max="9" width="8.28515625" style="34" customWidth="1"/>
    <col min="10" max="10" width="11.7109375" style="34" customWidth="1"/>
    <col min="11" max="11" width="2.85546875" style="34" customWidth="1"/>
    <col min="12" max="12" width="12.42578125" style="34" hidden="1" customWidth="1"/>
    <col min="13" max="253" width="0" style="34" hidden="1" customWidth="1"/>
    <col min="254" max="16384" width="8" style="34" hidden="1"/>
  </cols>
  <sheetData>
    <row r="1" spans="1:253" ht="27.2" customHeight="1" thickTop="1" x14ac:dyDescent="0.2">
      <c r="A1" s="169" t="s">
        <v>207</v>
      </c>
      <c r="B1" s="170"/>
      <c r="C1" s="170"/>
      <c r="D1" s="170"/>
      <c r="E1" s="170"/>
      <c r="F1" s="170"/>
      <c r="G1" s="170"/>
      <c r="H1" s="170"/>
      <c r="I1" s="170"/>
      <c r="J1" s="171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pans="1:253" ht="46.15" customHeight="1" thickBot="1" x14ac:dyDescent="0.25">
      <c r="A2" s="172" t="s">
        <v>219</v>
      </c>
      <c r="B2" s="173"/>
      <c r="C2" s="173"/>
      <c r="D2" s="173"/>
      <c r="E2" s="173"/>
      <c r="F2" s="173"/>
      <c r="G2" s="173"/>
      <c r="H2" s="173"/>
      <c r="I2" s="173"/>
      <c r="J2" s="17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pans="1:253" ht="27.2" customHeight="1" thickTop="1" thickBot="1" x14ac:dyDescent="0.25">
      <c r="A3" s="179" t="s">
        <v>212</v>
      </c>
      <c r="B3" s="180"/>
      <c r="C3" s="180"/>
      <c r="D3" s="180"/>
      <c r="E3" s="180"/>
      <c r="F3" s="180"/>
      <c r="G3" s="180"/>
      <c r="H3" s="180"/>
      <c r="I3" s="180"/>
      <c r="J3" s="181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pans="1:253" ht="27" thickTop="1" thickBot="1" x14ac:dyDescent="0.25">
      <c r="A4" s="118" t="s">
        <v>0</v>
      </c>
      <c r="B4" s="175" t="s">
        <v>1</v>
      </c>
      <c r="C4" s="175"/>
      <c r="D4" s="175"/>
      <c r="E4" s="175"/>
      <c r="F4" s="175"/>
      <c r="G4" s="175"/>
      <c r="H4" s="119" t="s">
        <v>2</v>
      </c>
      <c r="I4" s="119" t="s">
        <v>5</v>
      </c>
      <c r="J4" s="120" t="s">
        <v>83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pans="1:253" s="36" customFormat="1" ht="19.5" customHeight="1" thickBot="1" x14ac:dyDescent="0.25">
      <c r="A5" s="121" t="s">
        <v>3</v>
      </c>
      <c r="B5" s="122"/>
      <c r="C5" s="123"/>
      <c r="D5" s="122"/>
      <c r="E5" s="123"/>
      <c r="F5" s="122"/>
      <c r="G5" s="123"/>
      <c r="H5" s="123"/>
      <c r="I5" s="123"/>
      <c r="J5" s="12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6.5" customHeight="1" x14ac:dyDescent="0.2">
      <c r="A6" s="17" t="s">
        <v>4</v>
      </c>
      <c r="B6" s="1"/>
      <c r="C6" s="2"/>
      <c r="D6" s="1"/>
      <c r="E6" s="2"/>
      <c r="F6" s="1"/>
      <c r="G6" s="3"/>
      <c r="H6" s="98"/>
      <c r="I6" s="4"/>
      <c r="J6" s="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pans="1:253" ht="16.5" customHeight="1" x14ac:dyDescent="0.2">
      <c r="A7" s="6" t="s">
        <v>65</v>
      </c>
      <c r="B7" s="7" t="s">
        <v>15</v>
      </c>
      <c r="C7" s="8"/>
      <c r="D7" s="7"/>
      <c r="E7" s="8"/>
      <c r="F7" s="7"/>
      <c r="G7" s="9"/>
      <c r="H7" s="99"/>
      <c r="I7" s="10"/>
      <c r="J7" s="1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53" ht="16.5" customHeight="1" x14ac:dyDescent="0.2">
      <c r="A8" s="6" t="s">
        <v>66</v>
      </c>
      <c r="B8" s="7"/>
      <c r="C8" s="8"/>
      <c r="D8" s="7" t="s">
        <v>31</v>
      </c>
      <c r="E8" s="8"/>
      <c r="F8" s="7" t="s">
        <v>37</v>
      </c>
      <c r="G8" s="9"/>
      <c r="H8" s="99"/>
      <c r="I8" s="10"/>
      <c r="J8" s="1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pans="1:253" ht="16.5" customHeight="1" x14ac:dyDescent="0.2">
      <c r="A9" s="6" t="s">
        <v>67</v>
      </c>
      <c r="B9" s="7"/>
      <c r="C9" s="8"/>
      <c r="D9" s="7" t="s">
        <v>31</v>
      </c>
      <c r="E9" s="8"/>
      <c r="F9" s="7" t="s">
        <v>37</v>
      </c>
      <c r="G9" s="9"/>
      <c r="H9" s="99"/>
      <c r="I9" s="10"/>
      <c r="J9" s="1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pans="1:253" ht="16.5" customHeight="1" x14ac:dyDescent="0.2">
      <c r="A10" s="6" t="s">
        <v>68</v>
      </c>
      <c r="B10" s="7"/>
      <c r="C10" s="8"/>
      <c r="D10" s="7" t="s">
        <v>31</v>
      </c>
      <c r="E10" s="8"/>
      <c r="F10" s="7" t="s">
        <v>37</v>
      </c>
      <c r="G10" s="9"/>
      <c r="H10" s="99"/>
      <c r="I10" s="10"/>
      <c r="J10" s="1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pans="1:253" ht="16.5" customHeight="1" x14ac:dyDescent="0.2">
      <c r="A11" s="6" t="s">
        <v>69</v>
      </c>
      <c r="B11" s="7"/>
      <c r="C11" s="8"/>
      <c r="D11" s="7" t="s">
        <v>31</v>
      </c>
      <c r="E11" s="8"/>
      <c r="F11" s="7" t="s">
        <v>37</v>
      </c>
      <c r="G11" s="9"/>
      <c r="H11" s="99"/>
      <c r="I11" s="10"/>
      <c r="J11" s="11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pans="1:253" ht="16.5" customHeight="1" x14ac:dyDescent="0.2">
      <c r="A12" s="6" t="s">
        <v>70</v>
      </c>
      <c r="B12" s="7"/>
      <c r="C12" s="8"/>
      <c r="D12" s="7" t="s">
        <v>31</v>
      </c>
      <c r="E12" s="8"/>
      <c r="F12" s="7" t="s">
        <v>37</v>
      </c>
      <c r="G12" s="9"/>
      <c r="H12" s="99"/>
      <c r="I12" s="10"/>
      <c r="J12" s="1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pans="1:253" ht="16.5" customHeight="1" x14ac:dyDescent="0.2">
      <c r="A13" s="6" t="s">
        <v>71</v>
      </c>
      <c r="B13" s="7"/>
      <c r="C13" s="8"/>
      <c r="D13" s="7" t="s">
        <v>49</v>
      </c>
      <c r="E13" s="8"/>
      <c r="F13" s="7" t="s">
        <v>72</v>
      </c>
      <c r="G13" s="9"/>
      <c r="H13" s="99"/>
      <c r="I13" s="10"/>
      <c r="J13" s="1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pans="1:253" ht="16.5" customHeight="1" x14ac:dyDescent="0.2">
      <c r="A14" s="20" t="s">
        <v>94</v>
      </c>
      <c r="B14" s="7" t="s">
        <v>15</v>
      </c>
      <c r="C14" s="8"/>
      <c r="D14" s="7"/>
      <c r="E14" s="8"/>
      <c r="F14" s="7"/>
      <c r="G14" s="9"/>
      <c r="H14" s="99"/>
      <c r="I14" s="10"/>
      <c r="J14" s="1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pans="1:253" ht="16.5" customHeight="1" x14ac:dyDescent="0.2">
      <c r="A15" s="20" t="s">
        <v>95</v>
      </c>
      <c r="B15" s="7" t="s">
        <v>15</v>
      </c>
      <c r="C15" s="8"/>
      <c r="D15" s="7"/>
      <c r="E15" s="8"/>
      <c r="F15" s="7"/>
      <c r="G15" s="9"/>
      <c r="H15" s="99"/>
      <c r="I15" s="10"/>
      <c r="J15" s="1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pans="1:253" ht="16.5" customHeight="1" x14ac:dyDescent="0.2">
      <c r="A16" s="20" t="s">
        <v>96</v>
      </c>
      <c r="B16" s="7" t="s">
        <v>15</v>
      </c>
      <c r="C16" s="8"/>
      <c r="D16" s="7"/>
      <c r="E16" s="8"/>
      <c r="F16" s="7"/>
      <c r="G16" s="9"/>
      <c r="H16" s="99"/>
      <c r="I16" s="10"/>
      <c r="J16" s="1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pans="1:253" ht="16.5" customHeight="1" x14ac:dyDescent="0.2">
      <c r="A17" s="20" t="s">
        <v>93</v>
      </c>
      <c r="B17" s="7"/>
      <c r="C17" s="8"/>
      <c r="D17" s="7" t="s">
        <v>16</v>
      </c>
      <c r="E17" s="8"/>
      <c r="F17" s="7" t="s">
        <v>73</v>
      </c>
      <c r="G17" s="9"/>
      <c r="H17" s="99"/>
      <c r="I17" s="10"/>
      <c r="J17" s="1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pans="1:253" x14ac:dyDescent="0.2">
      <c r="A18" s="20" t="s">
        <v>179</v>
      </c>
      <c r="B18" s="7" t="s">
        <v>15</v>
      </c>
      <c r="C18" s="8"/>
      <c r="D18" s="7"/>
      <c r="E18" s="8"/>
      <c r="F18" s="7"/>
      <c r="G18" s="9"/>
      <c r="H18" s="99"/>
      <c r="I18" s="10"/>
      <c r="J18" s="1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pans="1:253" x14ac:dyDescent="0.2">
      <c r="A19" s="93" t="s">
        <v>131</v>
      </c>
      <c r="B19" s="7" t="s">
        <v>15</v>
      </c>
      <c r="C19" s="8"/>
      <c r="D19" s="7"/>
      <c r="E19" s="8"/>
      <c r="F19" s="7"/>
      <c r="G19" s="9"/>
      <c r="H19" s="99"/>
      <c r="I19" s="10"/>
      <c r="J19" s="1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pans="1:253" ht="25.5" x14ac:dyDescent="0.2">
      <c r="A20" s="93" t="s">
        <v>133</v>
      </c>
      <c r="B20" s="7" t="s">
        <v>15</v>
      </c>
      <c r="C20" s="8"/>
      <c r="D20" s="7"/>
      <c r="E20" s="8"/>
      <c r="F20" s="7"/>
      <c r="G20" s="9"/>
      <c r="H20" s="99"/>
      <c r="I20" s="10"/>
      <c r="J20" s="1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pans="1:253" ht="16.5" customHeight="1" x14ac:dyDescent="0.2">
      <c r="A21" s="20" t="s">
        <v>175</v>
      </c>
      <c r="B21" s="7"/>
      <c r="C21" s="8"/>
      <c r="D21" s="7"/>
      <c r="E21" s="8"/>
      <c r="F21" s="7"/>
      <c r="G21" s="9"/>
      <c r="H21" s="99"/>
      <c r="I21" s="10"/>
      <c r="J21" s="1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pans="1:253" ht="16.5" customHeight="1" x14ac:dyDescent="0.2">
      <c r="A22" s="20" t="s">
        <v>126</v>
      </c>
      <c r="B22" s="7"/>
      <c r="C22" s="8"/>
      <c r="D22" s="7"/>
      <c r="E22" s="8"/>
      <c r="F22" s="7"/>
      <c r="G22" s="9"/>
      <c r="H22" s="99"/>
      <c r="I22" s="10"/>
      <c r="J22" s="1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pans="1:253" ht="16.5" customHeight="1" x14ac:dyDescent="0.2">
      <c r="A23" s="6"/>
      <c r="B23" s="7"/>
      <c r="C23" s="8"/>
      <c r="D23" s="7"/>
      <c r="E23" s="8"/>
      <c r="F23" s="7"/>
      <c r="G23" s="9"/>
      <c r="H23" s="99"/>
      <c r="I23" s="10"/>
      <c r="J23" s="1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pans="1:253" ht="29.65" customHeight="1" x14ac:dyDescent="0.2">
      <c r="A24" s="92" t="s">
        <v>139</v>
      </c>
      <c r="B24" s="7"/>
      <c r="C24" s="8"/>
      <c r="D24" s="7"/>
      <c r="E24" s="8"/>
      <c r="F24" s="7"/>
      <c r="G24" s="9"/>
      <c r="H24" s="99"/>
      <c r="I24" s="10"/>
      <c r="J24" s="1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pans="1:253" ht="16.5" customHeight="1" x14ac:dyDescent="0.2">
      <c r="A25" s="37"/>
      <c r="B25" s="38"/>
      <c r="C25" s="39"/>
      <c r="D25" s="38"/>
      <c r="E25" s="39"/>
      <c r="F25" s="38"/>
      <c r="G25" s="40"/>
      <c r="H25" s="44"/>
      <c r="I25" s="45"/>
      <c r="J25" s="4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pans="1:253" s="36" customFormat="1" ht="19.5" customHeight="1" x14ac:dyDescent="0.2">
      <c r="A26" s="37"/>
      <c r="B26" s="166" t="s">
        <v>8</v>
      </c>
      <c r="C26" s="167"/>
      <c r="D26" s="167"/>
      <c r="E26" s="167"/>
      <c r="F26" s="167"/>
      <c r="G26" s="167"/>
      <c r="H26" s="133">
        <f>SUM(H6:H25)</f>
        <v>0</v>
      </c>
      <c r="I26" s="135" t="e">
        <f>H26/$H$204</f>
        <v>#DIV/0!</v>
      </c>
      <c r="J26" s="4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ht="16.5" customHeight="1" thickBot="1" x14ac:dyDescent="0.25">
      <c r="A27" s="47"/>
      <c r="B27" s="48"/>
      <c r="C27" s="49"/>
      <c r="D27" s="48"/>
      <c r="E27" s="50"/>
      <c r="F27" s="48"/>
      <c r="G27" s="51"/>
      <c r="H27" s="131"/>
      <c r="I27" s="136"/>
      <c r="J27" s="5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pans="1:253" s="36" customFormat="1" ht="19.5" customHeight="1" thickBot="1" x14ac:dyDescent="0.25">
      <c r="A28" s="121" t="s">
        <v>9</v>
      </c>
      <c r="B28" s="122"/>
      <c r="C28" s="123"/>
      <c r="D28" s="122"/>
      <c r="E28" s="123"/>
      <c r="F28" s="122"/>
      <c r="G28" s="123"/>
      <c r="H28" s="123"/>
      <c r="I28" s="123"/>
      <c r="J28" s="12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</row>
    <row r="29" spans="1:253" ht="16.5" customHeight="1" x14ac:dyDescent="0.2">
      <c r="A29" s="17" t="s">
        <v>10</v>
      </c>
      <c r="B29" s="1"/>
      <c r="C29" s="2"/>
      <c r="D29" s="1"/>
      <c r="E29" s="2"/>
      <c r="F29" s="1"/>
      <c r="G29" s="3"/>
      <c r="H29" s="98"/>
      <c r="I29" s="4"/>
      <c r="J29" s="18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pans="1:253" ht="16.5" customHeight="1" x14ac:dyDescent="0.2">
      <c r="A30" s="6" t="s">
        <v>172</v>
      </c>
      <c r="B30" s="7" t="s">
        <v>49</v>
      </c>
      <c r="C30" s="8"/>
      <c r="D30" s="7" t="s">
        <v>11</v>
      </c>
      <c r="E30" s="8"/>
      <c r="F30" s="7" t="s">
        <v>12</v>
      </c>
      <c r="G30" s="19"/>
      <c r="H30" s="99"/>
      <c r="I30" s="10"/>
      <c r="J30" s="1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pans="1:253" ht="16.5" customHeight="1" x14ac:dyDescent="0.2">
      <c r="A31" s="6" t="s">
        <v>173</v>
      </c>
      <c r="B31" s="7" t="s">
        <v>49</v>
      </c>
      <c r="C31" s="8"/>
      <c r="D31" s="7" t="s">
        <v>11</v>
      </c>
      <c r="E31" s="8"/>
      <c r="F31" s="7" t="s">
        <v>12</v>
      </c>
      <c r="G31" s="19"/>
      <c r="H31" s="99"/>
      <c r="I31" s="10"/>
      <c r="J31" s="1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pans="1:253" ht="16.5" customHeight="1" x14ac:dyDescent="0.2">
      <c r="A32" s="6" t="s">
        <v>208</v>
      </c>
      <c r="B32" s="7" t="s">
        <v>49</v>
      </c>
      <c r="C32" s="8"/>
      <c r="D32" s="7" t="s">
        <v>11</v>
      </c>
      <c r="E32" s="8"/>
      <c r="F32" s="7" t="s">
        <v>12</v>
      </c>
      <c r="G32" s="19"/>
      <c r="H32" s="99"/>
      <c r="I32" s="10"/>
      <c r="J32" s="1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pans="1:253" ht="16.5" customHeight="1" x14ac:dyDescent="0.2">
      <c r="A33" s="6" t="s">
        <v>209</v>
      </c>
      <c r="B33" s="7"/>
      <c r="C33" s="8"/>
      <c r="D33" s="7"/>
      <c r="E33" s="8"/>
      <c r="F33" s="7"/>
      <c r="G33" s="19"/>
      <c r="H33" s="99"/>
      <c r="I33" s="10"/>
      <c r="J33" s="1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pans="1:253" ht="16.5" customHeight="1" x14ac:dyDescent="0.2">
      <c r="A34" s="6"/>
      <c r="B34" s="7"/>
      <c r="C34" s="8"/>
      <c r="D34" s="7"/>
      <c r="E34" s="8"/>
      <c r="F34" s="7"/>
      <c r="G34" s="19"/>
      <c r="H34" s="99"/>
      <c r="I34" s="10"/>
      <c r="J34" s="1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pans="1:253" ht="16.5" customHeight="1" x14ac:dyDescent="0.2">
      <c r="A35" s="20" t="s">
        <v>13</v>
      </c>
      <c r="B35" s="7"/>
      <c r="C35" s="8"/>
      <c r="D35" s="7"/>
      <c r="E35" s="8"/>
      <c r="F35" s="7"/>
      <c r="G35" s="19"/>
      <c r="H35" s="99"/>
      <c r="I35" s="10"/>
      <c r="J35" s="1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ht="16.5" customHeight="1" x14ac:dyDescent="0.2">
      <c r="A36" s="6" t="s">
        <v>210</v>
      </c>
      <c r="B36" s="7" t="s">
        <v>49</v>
      </c>
      <c r="C36" s="8"/>
      <c r="D36" s="7" t="s">
        <v>11</v>
      </c>
      <c r="E36" s="8"/>
      <c r="F36" s="7" t="s">
        <v>12</v>
      </c>
      <c r="G36" s="19"/>
      <c r="H36" s="99"/>
      <c r="I36" s="10"/>
      <c r="J36" s="1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pans="1:253" ht="16.5" customHeight="1" x14ac:dyDescent="0.2">
      <c r="A37" s="6" t="s">
        <v>211</v>
      </c>
      <c r="B37" s="7" t="s">
        <v>49</v>
      </c>
      <c r="C37" s="8"/>
      <c r="D37" s="7" t="s">
        <v>11</v>
      </c>
      <c r="E37" s="8"/>
      <c r="F37" s="7" t="s">
        <v>12</v>
      </c>
      <c r="G37" s="19"/>
      <c r="H37" s="99"/>
      <c r="I37" s="10"/>
      <c r="J37" s="1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pans="1:253" ht="16.5" customHeight="1" x14ac:dyDescent="0.2">
      <c r="A38" s="6" t="s">
        <v>213</v>
      </c>
      <c r="B38" s="7" t="s">
        <v>49</v>
      </c>
      <c r="C38" s="8"/>
      <c r="D38" s="7" t="s">
        <v>11</v>
      </c>
      <c r="E38" s="8"/>
      <c r="F38" s="7" t="s">
        <v>12</v>
      </c>
      <c r="G38" s="19"/>
      <c r="H38" s="99"/>
      <c r="I38" s="10"/>
      <c r="J38" s="1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pans="1:253" ht="16.5" customHeight="1" x14ac:dyDescent="0.2">
      <c r="A39" s="6" t="s">
        <v>216</v>
      </c>
      <c r="B39" s="7" t="s">
        <v>49</v>
      </c>
      <c r="C39" s="8"/>
      <c r="D39" s="7" t="s">
        <v>11</v>
      </c>
      <c r="E39" s="8"/>
      <c r="F39" s="7" t="s">
        <v>12</v>
      </c>
      <c r="G39" s="19"/>
      <c r="H39" s="99"/>
      <c r="I39" s="10"/>
      <c r="J39" s="1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pans="1:253" ht="16.5" customHeight="1" x14ac:dyDescent="0.2">
      <c r="A40" s="6" t="s">
        <v>217</v>
      </c>
      <c r="B40" s="7"/>
      <c r="C40" s="8"/>
      <c r="D40" s="7"/>
      <c r="E40" s="8"/>
      <c r="F40" s="7"/>
      <c r="G40" s="19"/>
      <c r="H40" s="99"/>
      <c r="I40" s="10"/>
      <c r="J40" s="1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pans="1:253" ht="16.5" customHeight="1" x14ac:dyDescent="0.2">
      <c r="A41" s="6" t="s">
        <v>218</v>
      </c>
      <c r="B41" s="7"/>
      <c r="C41" s="8"/>
      <c r="D41" s="7"/>
      <c r="E41" s="8"/>
      <c r="F41" s="7"/>
      <c r="G41" s="19"/>
      <c r="H41" s="99"/>
      <c r="I41" s="10"/>
      <c r="J41" s="1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ht="16.5" customHeight="1" x14ac:dyDescent="0.2">
      <c r="A42" s="6"/>
      <c r="B42" s="7"/>
      <c r="C42" s="8"/>
      <c r="D42" s="7"/>
      <c r="E42" s="8"/>
      <c r="F42" s="7"/>
      <c r="G42" s="19"/>
      <c r="H42" s="99"/>
      <c r="I42" s="10"/>
      <c r="J42" s="1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ht="16.5" customHeight="1" x14ac:dyDescent="0.2">
      <c r="A43" s="20" t="s">
        <v>114</v>
      </c>
      <c r="B43" s="7"/>
      <c r="C43" s="8"/>
      <c r="D43" s="7"/>
      <c r="E43" s="8"/>
      <c r="F43" s="7"/>
      <c r="G43" s="19"/>
      <c r="H43" s="99"/>
      <c r="I43" s="10"/>
      <c r="J43" s="1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ht="16.5" customHeight="1" x14ac:dyDescent="0.2">
      <c r="A44" s="6" t="s">
        <v>174</v>
      </c>
      <c r="B44" s="7" t="s">
        <v>49</v>
      </c>
      <c r="C44" s="8"/>
      <c r="D44" s="7" t="s">
        <v>11</v>
      </c>
      <c r="E44" s="8"/>
      <c r="F44" s="7" t="s">
        <v>12</v>
      </c>
      <c r="G44" s="19"/>
      <c r="H44" s="99"/>
      <c r="I44" s="10"/>
      <c r="J44" s="1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ht="16.5" customHeight="1" x14ac:dyDescent="0.2">
      <c r="A45" s="6" t="s">
        <v>214</v>
      </c>
      <c r="B45" s="7" t="s">
        <v>49</v>
      </c>
      <c r="C45" s="8"/>
      <c r="D45" s="7" t="s">
        <v>11</v>
      </c>
      <c r="E45" s="8"/>
      <c r="F45" s="7" t="s">
        <v>12</v>
      </c>
      <c r="G45" s="19"/>
      <c r="H45" s="99"/>
      <c r="I45" s="10"/>
      <c r="J45" s="1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</row>
    <row r="46" spans="1:253" ht="16.5" customHeight="1" x14ac:dyDescent="0.2">
      <c r="A46" s="6" t="s">
        <v>215</v>
      </c>
      <c r="B46" s="7"/>
      <c r="C46" s="8"/>
      <c r="D46" s="7"/>
      <c r="E46" s="8"/>
      <c r="F46" s="7"/>
      <c r="G46" s="19"/>
      <c r="H46" s="99"/>
      <c r="I46" s="10"/>
      <c r="J46" s="1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</row>
    <row r="47" spans="1:253" s="36" customFormat="1" ht="19.5" customHeight="1" thickBot="1" x14ac:dyDescent="0.25">
      <c r="A47" s="21"/>
      <c r="B47" s="7"/>
      <c r="C47" s="8"/>
      <c r="D47" s="7"/>
      <c r="E47" s="8"/>
      <c r="F47" s="7"/>
      <c r="G47" s="19"/>
      <c r="H47" s="102"/>
      <c r="I47" s="10"/>
      <c r="J47" s="11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</row>
    <row r="48" spans="1:253" s="36" customFormat="1" ht="19.5" customHeight="1" thickBot="1" x14ac:dyDescent="0.25">
      <c r="A48" s="55"/>
      <c r="B48" s="166" t="s">
        <v>39</v>
      </c>
      <c r="C48" s="167"/>
      <c r="D48" s="167"/>
      <c r="E48" s="167"/>
      <c r="F48" s="167"/>
      <c r="G48" s="176"/>
      <c r="H48" s="129">
        <f>SUM(H29:H46)</f>
        <v>0</v>
      </c>
      <c r="I48" s="130" t="e">
        <f>H48/$H$204</f>
        <v>#DIV/0!</v>
      </c>
      <c r="J48" s="11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</row>
    <row r="49" spans="1:253" ht="16.5" customHeight="1" thickBot="1" x14ac:dyDescent="0.25">
      <c r="A49" s="21"/>
      <c r="B49" s="15"/>
      <c r="C49" s="16"/>
      <c r="D49" s="15"/>
      <c r="E49" s="16"/>
      <c r="F49" s="15"/>
      <c r="G49" s="22"/>
      <c r="H49" s="23"/>
      <c r="I49" s="23"/>
      <c r="J49" s="24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</row>
    <row r="50" spans="1:253" s="36" customFormat="1" ht="19.5" customHeight="1" thickBot="1" x14ac:dyDescent="0.25">
      <c r="A50" s="125" t="s">
        <v>40</v>
      </c>
      <c r="B50" s="126"/>
      <c r="C50" s="127"/>
      <c r="D50" s="126"/>
      <c r="E50" s="127"/>
      <c r="F50" s="126"/>
      <c r="G50" s="127"/>
      <c r="H50" s="127"/>
      <c r="I50" s="127"/>
      <c r="J50" s="128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</row>
    <row r="51" spans="1:253" ht="16.5" customHeight="1" x14ac:dyDescent="0.2">
      <c r="A51" s="17" t="s">
        <v>41</v>
      </c>
      <c r="B51" s="1"/>
      <c r="C51" s="2"/>
      <c r="D51" s="1"/>
      <c r="E51" s="2"/>
      <c r="F51" s="1"/>
      <c r="G51" s="3"/>
      <c r="H51" s="98"/>
      <c r="I51" s="4"/>
      <c r="J51" s="18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</row>
    <row r="52" spans="1:253" ht="16.5" customHeight="1" x14ac:dyDescent="0.2">
      <c r="A52" s="6" t="s">
        <v>74</v>
      </c>
      <c r="B52" s="7" t="s">
        <v>43</v>
      </c>
      <c r="C52" s="8"/>
      <c r="D52" s="7" t="s">
        <v>44</v>
      </c>
      <c r="E52" s="8"/>
      <c r="F52" s="7" t="s">
        <v>12</v>
      </c>
      <c r="G52" s="25"/>
      <c r="H52" s="99"/>
      <c r="I52" s="10"/>
      <c r="J52" s="1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</row>
    <row r="53" spans="1:253" ht="16.5" customHeight="1" x14ac:dyDescent="0.2">
      <c r="A53" s="6" t="s">
        <v>87</v>
      </c>
      <c r="B53" s="7" t="s">
        <v>31</v>
      </c>
      <c r="C53" s="8"/>
      <c r="D53" s="7" t="s">
        <v>11</v>
      </c>
      <c r="E53" s="8"/>
      <c r="F53" s="7" t="s">
        <v>12</v>
      </c>
      <c r="G53" s="9"/>
      <c r="H53" s="99"/>
      <c r="I53" s="10"/>
      <c r="J53" s="1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</row>
    <row r="54" spans="1:253" ht="16.5" customHeight="1" x14ac:dyDescent="0.2">
      <c r="A54" s="6" t="s">
        <v>75</v>
      </c>
      <c r="B54" s="7" t="s">
        <v>31</v>
      </c>
      <c r="C54" s="8"/>
      <c r="D54" s="7" t="s">
        <v>11</v>
      </c>
      <c r="E54" s="8"/>
      <c r="F54" s="7" t="s">
        <v>12</v>
      </c>
      <c r="G54" s="9"/>
      <c r="H54" s="99"/>
      <c r="I54" s="10"/>
      <c r="J54" s="1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pans="1:253" ht="16.5" customHeight="1" x14ac:dyDescent="0.2">
      <c r="A55" s="6" t="s">
        <v>76</v>
      </c>
      <c r="B55" s="7" t="s">
        <v>31</v>
      </c>
      <c r="C55" s="8"/>
      <c r="D55" s="7" t="s">
        <v>11</v>
      </c>
      <c r="E55" s="8"/>
      <c r="F55" s="7" t="s">
        <v>12</v>
      </c>
      <c r="G55" s="9"/>
      <c r="H55" s="99"/>
      <c r="I55" s="10"/>
      <c r="J55" s="1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</row>
    <row r="56" spans="1:253" ht="16.5" customHeight="1" x14ac:dyDescent="0.2">
      <c r="A56" s="6" t="s">
        <v>77</v>
      </c>
      <c r="B56" s="7" t="s">
        <v>31</v>
      </c>
      <c r="C56" s="8"/>
      <c r="D56" s="7" t="s">
        <v>11</v>
      </c>
      <c r="E56" s="8"/>
      <c r="F56" s="7" t="s">
        <v>12</v>
      </c>
      <c r="G56" s="9"/>
      <c r="H56" s="99"/>
      <c r="I56" s="10"/>
      <c r="J56" s="11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</row>
    <row r="57" spans="1:253" ht="16.5" customHeight="1" x14ac:dyDescent="0.2">
      <c r="A57" s="6" t="s">
        <v>78</v>
      </c>
      <c r="B57" s="7" t="s">
        <v>31</v>
      </c>
      <c r="C57" s="8"/>
      <c r="D57" s="7" t="s">
        <v>11</v>
      </c>
      <c r="E57" s="8"/>
      <c r="F57" s="7" t="s">
        <v>12</v>
      </c>
      <c r="G57" s="9"/>
      <c r="H57" s="99"/>
      <c r="I57" s="10"/>
      <c r="J57" s="11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</row>
    <row r="58" spans="1:253" ht="16.5" customHeight="1" x14ac:dyDescent="0.2">
      <c r="A58" s="6" t="s">
        <v>84</v>
      </c>
      <c r="B58" s="7" t="s">
        <v>45</v>
      </c>
      <c r="C58" s="8"/>
      <c r="D58" s="7" t="s">
        <v>11</v>
      </c>
      <c r="E58" s="8"/>
      <c r="F58" s="7" t="s">
        <v>12</v>
      </c>
      <c r="G58" s="9"/>
      <c r="H58" s="99"/>
      <c r="I58" s="10"/>
      <c r="J58" s="11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</row>
    <row r="59" spans="1:253" ht="16.5" customHeight="1" x14ac:dyDescent="0.2">
      <c r="A59" s="6" t="s">
        <v>128</v>
      </c>
      <c r="B59" s="7" t="s">
        <v>49</v>
      </c>
      <c r="C59" s="8"/>
      <c r="D59" s="7" t="s">
        <v>11</v>
      </c>
      <c r="E59" s="8"/>
      <c r="F59" s="7" t="s">
        <v>12</v>
      </c>
      <c r="G59" s="25"/>
      <c r="H59" s="99"/>
      <c r="I59" s="10"/>
      <c r="J59" s="11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</row>
    <row r="60" spans="1:253" ht="16.5" customHeight="1" x14ac:dyDescent="0.2">
      <c r="A60" s="6" t="s">
        <v>129</v>
      </c>
      <c r="B60" s="7" t="s">
        <v>49</v>
      </c>
      <c r="C60" s="8"/>
      <c r="D60" s="7" t="s">
        <v>11</v>
      </c>
      <c r="E60" s="8"/>
      <c r="F60" s="7" t="s">
        <v>12</v>
      </c>
      <c r="G60" s="25"/>
      <c r="H60" s="99"/>
      <c r="I60" s="10"/>
      <c r="J60" s="1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</row>
    <row r="61" spans="1:253" ht="16.5" customHeight="1" x14ac:dyDescent="0.2">
      <c r="A61" s="6" t="s">
        <v>130</v>
      </c>
      <c r="B61" s="7" t="s">
        <v>49</v>
      </c>
      <c r="C61" s="8"/>
      <c r="D61" s="7" t="s">
        <v>11</v>
      </c>
      <c r="E61" s="8"/>
      <c r="F61" s="7" t="s">
        <v>12</v>
      </c>
      <c r="G61" s="25"/>
      <c r="H61" s="99"/>
      <c r="I61" s="10"/>
      <c r="J61" s="11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</row>
    <row r="62" spans="1:253" ht="16.5" customHeight="1" x14ac:dyDescent="0.2">
      <c r="A62" s="6" t="s">
        <v>88</v>
      </c>
      <c r="B62" s="7" t="s">
        <v>49</v>
      </c>
      <c r="C62" s="8"/>
      <c r="D62" s="7" t="s">
        <v>11</v>
      </c>
      <c r="E62" s="8"/>
      <c r="F62" s="7" t="s">
        <v>12</v>
      </c>
      <c r="G62" s="25"/>
      <c r="H62" s="99"/>
      <c r="I62" s="10"/>
      <c r="J62" s="11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1:253" ht="16.5" customHeight="1" x14ac:dyDescent="0.2">
      <c r="A63" s="6" t="s">
        <v>89</v>
      </c>
      <c r="B63" s="7" t="s">
        <v>49</v>
      </c>
      <c r="C63" s="8"/>
      <c r="D63" s="7" t="s">
        <v>11</v>
      </c>
      <c r="E63" s="8"/>
      <c r="F63" s="7" t="s">
        <v>12</v>
      </c>
      <c r="G63" s="25"/>
      <c r="H63" s="99"/>
      <c r="I63" s="10"/>
      <c r="J63" s="11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</row>
    <row r="64" spans="1:253" ht="16.5" customHeight="1" x14ac:dyDescent="0.2">
      <c r="A64" s="6" t="s">
        <v>90</v>
      </c>
      <c r="B64" s="7" t="s">
        <v>49</v>
      </c>
      <c r="C64" s="8"/>
      <c r="D64" s="7" t="s">
        <v>11</v>
      </c>
      <c r="E64" s="8"/>
      <c r="F64" s="7" t="s">
        <v>12</v>
      </c>
      <c r="G64" s="25"/>
      <c r="H64" s="99"/>
      <c r="I64" s="10"/>
      <c r="J64" s="11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</row>
    <row r="65" spans="1:253" ht="16.5" customHeight="1" x14ac:dyDescent="0.2">
      <c r="A65" s="6" t="s">
        <v>117</v>
      </c>
      <c r="B65" s="7"/>
      <c r="C65" s="8"/>
      <c r="D65" s="7"/>
      <c r="E65" s="8"/>
      <c r="F65" s="7"/>
      <c r="G65" s="9"/>
      <c r="H65" s="99"/>
      <c r="I65" s="10"/>
      <c r="J65" s="1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</row>
    <row r="66" spans="1:253" ht="16.5" customHeight="1" x14ac:dyDescent="0.2">
      <c r="A66" s="6" t="s">
        <v>120</v>
      </c>
      <c r="B66" s="7"/>
      <c r="C66" s="8"/>
      <c r="D66" s="7"/>
      <c r="E66" s="8"/>
      <c r="F66" s="7"/>
      <c r="G66" s="9"/>
      <c r="H66" s="99"/>
      <c r="I66" s="10"/>
      <c r="J66" s="1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</row>
    <row r="67" spans="1:253" ht="16.5" customHeight="1" x14ac:dyDescent="0.2">
      <c r="A67" s="6" t="s">
        <v>123</v>
      </c>
      <c r="B67" s="7"/>
      <c r="C67" s="8"/>
      <c r="D67" s="7"/>
      <c r="E67" s="8"/>
      <c r="F67" s="7"/>
      <c r="G67" s="9"/>
      <c r="H67" s="99"/>
      <c r="I67" s="10"/>
      <c r="J67" s="1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</row>
    <row r="68" spans="1:253" ht="16.5" customHeight="1" x14ac:dyDescent="0.2">
      <c r="A68" s="6"/>
      <c r="B68" s="7"/>
      <c r="C68" s="8"/>
      <c r="D68" s="7"/>
      <c r="E68" s="8"/>
      <c r="F68" s="7"/>
      <c r="G68" s="9"/>
      <c r="H68" s="99"/>
      <c r="I68" s="10"/>
      <c r="J68" s="1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</row>
    <row r="69" spans="1:253" ht="16.5" customHeight="1" x14ac:dyDescent="0.2">
      <c r="A69" s="20" t="s">
        <v>32</v>
      </c>
      <c r="B69" s="7"/>
      <c r="C69" s="8"/>
      <c r="D69" s="7"/>
      <c r="E69" s="8"/>
      <c r="F69" s="7"/>
      <c r="G69" s="9"/>
      <c r="H69" s="99"/>
      <c r="I69" s="10"/>
      <c r="J69" s="1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</row>
    <row r="70" spans="1:253" ht="16.5" customHeight="1" x14ac:dyDescent="0.2">
      <c r="A70" s="6" t="s">
        <v>33</v>
      </c>
      <c r="B70" s="7" t="s">
        <v>6</v>
      </c>
      <c r="C70" s="8"/>
      <c r="D70" s="7" t="s">
        <v>11</v>
      </c>
      <c r="E70" s="8"/>
      <c r="F70" s="7" t="s">
        <v>12</v>
      </c>
      <c r="G70" s="25"/>
      <c r="H70" s="99"/>
      <c r="I70" s="10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</row>
    <row r="71" spans="1:253" ht="16.5" customHeight="1" x14ac:dyDescent="0.2">
      <c r="A71" s="6" t="s">
        <v>34</v>
      </c>
      <c r="B71" s="7" t="s">
        <v>43</v>
      </c>
      <c r="C71" s="8"/>
      <c r="D71" s="7" t="s">
        <v>11</v>
      </c>
      <c r="E71" s="8"/>
      <c r="F71" s="7" t="s">
        <v>12</v>
      </c>
      <c r="G71" s="25"/>
      <c r="H71" s="99"/>
      <c r="I71" s="10"/>
      <c r="J71" s="11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</row>
    <row r="72" spans="1:253" ht="16.5" customHeight="1" x14ac:dyDescent="0.2">
      <c r="A72" s="6" t="s">
        <v>35</v>
      </c>
      <c r="B72" s="7" t="s">
        <v>14</v>
      </c>
      <c r="C72" s="8"/>
      <c r="D72" s="7" t="s">
        <v>11</v>
      </c>
      <c r="E72" s="8"/>
      <c r="F72" s="7" t="s">
        <v>12</v>
      </c>
      <c r="G72" s="25"/>
      <c r="H72" s="99"/>
      <c r="I72" s="10"/>
      <c r="J72" s="11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</row>
    <row r="73" spans="1:253" ht="16.5" customHeight="1" x14ac:dyDescent="0.2">
      <c r="A73" s="6" t="s">
        <v>36</v>
      </c>
      <c r="B73" s="7" t="s">
        <v>62</v>
      </c>
      <c r="C73" s="8"/>
      <c r="D73" s="7" t="s">
        <v>11</v>
      </c>
      <c r="E73" s="8"/>
      <c r="F73" s="7" t="s">
        <v>12</v>
      </c>
      <c r="G73" s="25"/>
      <c r="H73" s="99"/>
      <c r="I73" s="10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</row>
    <row r="74" spans="1:253" ht="16.5" customHeight="1" x14ac:dyDescent="0.2">
      <c r="A74" s="6" t="s">
        <v>17</v>
      </c>
      <c r="B74" s="7" t="s">
        <v>43</v>
      </c>
      <c r="C74" s="8"/>
      <c r="D74" s="7" t="s">
        <v>11</v>
      </c>
      <c r="E74" s="8"/>
      <c r="F74" s="7" t="s">
        <v>12</v>
      </c>
      <c r="G74" s="25"/>
      <c r="H74" s="99"/>
      <c r="I74" s="10"/>
      <c r="J74" s="1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</row>
    <row r="75" spans="1:253" ht="16.5" customHeight="1" x14ac:dyDescent="0.2">
      <c r="A75" s="6" t="s">
        <v>18</v>
      </c>
      <c r="B75" s="7" t="s">
        <v>43</v>
      </c>
      <c r="C75" s="8"/>
      <c r="D75" s="7" t="s">
        <v>11</v>
      </c>
      <c r="E75" s="8"/>
      <c r="F75" s="7" t="s">
        <v>12</v>
      </c>
      <c r="G75" s="25"/>
      <c r="H75" s="99"/>
      <c r="I75" s="10"/>
      <c r="J75" s="1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</row>
    <row r="76" spans="1:253" ht="16.5" customHeight="1" x14ac:dyDescent="0.2">
      <c r="A76" s="6" t="s">
        <v>79</v>
      </c>
      <c r="B76" s="7" t="s">
        <v>43</v>
      </c>
      <c r="C76" s="8"/>
      <c r="D76" s="7" t="s">
        <v>11</v>
      </c>
      <c r="E76" s="8"/>
      <c r="F76" s="7" t="s">
        <v>12</v>
      </c>
      <c r="G76" s="25"/>
      <c r="H76" s="99"/>
      <c r="I76" s="10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</row>
    <row r="77" spans="1:253" ht="16.5" customHeight="1" x14ac:dyDescent="0.2">
      <c r="A77" s="6" t="s">
        <v>19</v>
      </c>
      <c r="B77" s="7" t="s">
        <v>43</v>
      </c>
      <c r="C77" s="8"/>
      <c r="D77" s="7" t="s">
        <v>11</v>
      </c>
      <c r="E77" s="8"/>
      <c r="F77" s="7" t="s">
        <v>12</v>
      </c>
      <c r="G77" s="25"/>
      <c r="H77" s="99"/>
      <c r="I77" s="10"/>
      <c r="J77" s="11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</row>
    <row r="78" spans="1:253" ht="16.5" customHeight="1" x14ac:dyDescent="0.2">
      <c r="A78" s="6" t="s">
        <v>80</v>
      </c>
      <c r="B78" s="7" t="s">
        <v>43</v>
      </c>
      <c r="C78" s="8"/>
      <c r="D78" s="7" t="s">
        <v>11</v>
      </c>
      <c r="E78" s="8"/>
      <c r="F78" s="7" t="s">
        <v>12</v>
      </c>
      <c r="G78" s="25"/>
      <c r="H78" s="99"/>
      <c r="I78" s="10"/>
      <c r="J78" s="11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</row>
    <row r="79" spans="1:253" ht="16.5" customHeight="1" x14ac:dyDescent="0.2">
      <c r="A79" s="6" t="s">
        <v>20</v>
      </c>
      <c r="B79" s="7" t="s">
        <v>43</v>
      </c>
      <c r="C79" s="8"/>
      <c r="D79" s="7" t="s">
        <v>11</v>
      </c>
      <c r="E79" s="8"/>
      <c r="F79" s="7" t="s">
        <v>12</v>
      </c>
      <c r="G79" s="25"/>
      <c r="H79" s="99"/>
      <c r="I79" s="10"/>
      <c r="J79" s="11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</row>
    <row r="80" spans="1:253" ht="16.5" customHeight="1" x14ac:dyDescent="0.2">
      <c r="A80" s="6" t="s">
        <v>116</v>
      </c>
      <c r="B80" s="7"/>
      <c r="C80" s="8"/>
      <c r="D80" s="7"/>
      <c r="E80" s="8"/>
      <c r="F80" s="7"/>
      <c r="G80" s="9"/>
      <c r="H80" s="99"/>
      <c r="I80" s="10"/>
      <c r="J80" s="1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</row>
    <row r="81" spans="1:253" ht="16.5" customHeight="1" x14ac:dyDescent="0.2">
      <c r="A81" s="6" t="s">
        <v>121</v>
      </c>
      <c r="B81" s="7"/>
      <c r="C81" s="8"/>
      <c r="D81" s="7"/>
      <c r="E81" s="8"/>
      <c r="F81" s="7"/>
      <c r="G81" s="9"/>
      <c r="H81" s="99"/>
      <c r="I81" s="10"/>
      <c r="J81" s="1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</row>
    <row r="82" spans="1:253" ht="16.5" customHeight="1" x14ac:dyDescent="0.2">
      <c r="A82" s="6" t="s">
        <v>122</v>
      </c>
      <c r="B82" s="7"/>
      <c r="C82" s="8"/>
      <c r="D82" s="7"/>
      <c r="E82" s="8"/>
      <c r="F82" s="7"/>
      <c r="G82" s="9"/>
      <c r="H82" s="99"/>
      <c r="I82" s="10"/>
      <c r="J82" s="1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</row>
    <row r="83" spans="1:253" ht="16.5" customHeight="1" x14ac:dyDescent="0.2">
      <c r="A83" s="6"/>
      <c r="B83" s="7"/>
      <c r="C83" s="8"/>
      <c r="D83" s="7"/>
      <c r="E83" s="8"/>
      <c r="F83" s="7"/>
      <c r="G83" s="9"/>
      <c r="H83" s="99"/>
      <c r="I83" s="10"/>
      <c r="J83" s="1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</row>
    <row r="84" spans="1:253" ht="16.5" customHeight="1" x14ac:dyDescent="0.2">
      <c r="A84" s="20" t="s">
        <v>21</v>
      </c>
      <c r="B84" s="7"/>
      <c r="C84" s="8"/>
      <c r="D84" s="7"/>
      <c r="E84" s="8"/>
      <c r="F84" s="7"/>
      <c r="G84" s="9"/>
      <c r="H84" s="99"/>
      <c r="I84" s="10"/>
      <c r="J84" s="1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</row>
    <row r="85" spans="1:253" ht="16.5" customHeight="1" x14ac:dyDescent="0.2">
      <c r="A85" s="6" t="s">
        <v>147</v>
      </c>
      <c r="B85" s="7"/>
      <c r="C85" s="8"/>
      <c r="D85" s="7"/>
      <c r="E85" s="8"/>
      <c r="F85" s="7"/>
      <c r="G85" s="9"/>
      <c r="H85" s="99"/>
      <c r="I85" s="10"/>
      <c r="J85" s="1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</row>
    <row r="86" spans="1:253" ht="16.5" customHeight="1" x14ac:dyDescent="0.2">
      <c r="A86" s="6" t="s">
        <v>148</v>
      </c>
      <c r="B86" s="7" t="s">
        <v>38</v>
      </c>
      <c r="C86" s="8"/>
      <c r="D86" s="7" t="s">
        <v>22</v>
      </c>
      <c r="E86" s="8"/>
      <c r="F86" s="7" t="s">
        <v>23</v>
      </c>
      <c r="G86" s="9"/>
      <c r="H86" s="99"/>
      <c r="I86" s="10"/>
      <c r="J86" s="1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</row>
    <row r="87" spans="1:253" ht="16.5" customHeight="1" x14ac:dyDescent="0.2">
      <c r="A87" s="6" t="s">
        <v>149</v>
      </c>
      <c r="B87" s="7" t="s">
        <v>38</v>
      </c>
      <c r="C87" s="8"/>
      <c r="D87" s="7" t="s">
        <v>22</v>
      </c>
      <c r="E87" s="8"/>
      <c r="F87" s="7" t="s">
        <v>23</v>
      </c>
      <c r="G87" s="9"/>
      <c r="H87" s="99"/>
      <c r="I87" s="10"/>
      <c r="J87" s="1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</row>
    <row r="88" spans="1:253" ht="16.5" customHeight="1" x14ac:dyDescent="0.2">
      <c r="A88" s="6" t="s">
        <v>150</v>
      </c>
      <c r="B88" s="7" t="s">
        <v>38</v>
      </c>
      <c r="C88" s="8"/>
      <c r="D88" s="7" t="s">
        <v>22</v>
      </c>
      <c r="E88" s="8"/>
      <c r="F88" s="7" t="s">
        <v>23</v>
      </c>
      <c r="G88" s="9"/>
      <c r="H88" s="99"/>
      <c r="I88" s="10"/>
      <c r="J88" s="1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</row>
    <row r="89" spans="1:253" ht="16.5" customHeight="1" x14ac:dyDescent="0.2">
      <c r="A89" s="6" t="s">
        <v>151</v>
      </c>
      <c r="B89" s="7" t="s">
        <v>38</v>
      </c>
      <c r="C89" s="8"/>
      <c r="D89" s="7" t="s">
        <v>22</v>
      </c>
      <c r="E89" s="8"/>
      <c r="F89" s="7" t="s">
        <v>23</v>
      </c>
      <c r="G89" s="9"/>
      <c r="H89" s="99"/>
      <c r="I89" s="10"/>
      <c r="J89" s="1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</row>
    <row r="90" spans="1:253" ht="16.5" customHeight="1" x14ac:dyDescent="0.2">
      <c r="A90" s="6" t="s">
        <v>152</v>
      </c>
      <c r="B90" s="7" t="s">
        <v>38</v>
      </c>
      <c r="C90" s="8"/>
      <c r="D90" s="7" t="s">
        <v>22</v>
      </c>
      <c r="E90" s="8"/>
      <c r="F90" s="7" t="s">
        <v>23</v>
      </c>
      <c r="G90" s="9"/>
      <c r="H90" s="99"/>
      <c r="I90" s="10"/>
      <c r="J90" s="1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</row>
    <row r="91" spans="1:253" ht="16.5" customHeight="1" x14ac:dyDescent="0.2">
      <c r="A91" s="6" t="s">
        <v>153</v>
      </c>
      <c r="B91" s="7" t="s">
        <v>38</v>
      </c>
      <c r="C91" s="8"/>
      <c r="D91" s="7" t="s">
        <v>22</v>
      </c>
      <c r="E91" s="8"/>
      <c r="F91" s="7" t="s">
        <v>23</v>
      </c>
      <c r="G91" s="9"/>
      <c r="H91" s="99"/>
      <c r="I91" s="10"/>
      <c r="J91" s="1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</row>
    <row r="92" spans="1:253" ht="16.5" customHeight="1" x14ac:dyDescent="0.2">
      <c r="A92" s="6" t="s">
        <v>154</v>
      </c>
      <c r="B92" s="7" t="s">
        <v>38</v>
      </c>
      <c r="C92" s="8"/>
      <c r="D92" s="7" t="s">
        <v>22</v>
      </c>
      <c r="E92" s="8"/>
      <c r="F92" s="7" t="s">
        <v>23</v>
      </c>
      <c r="G92" s="9"/>
      <c r="H92" s="99"/>
      <c r="I92" s="10"/>
      <c r="J92" s="1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</row>
    <row r="93" spans="1:253" ht="16.5" customHeight="1" x14ac:dyDescent="0.2">
      <c r="A93" s="6" t="s">
        <v>155</v>
      </c>
      <c r="B93" s="7" t="s">
        <v>38</v>
      </c>
      <c r="C93" s="8"/>
      <c r="D93" s="7" t="s">
        <v>22</v>
      </c>
      <c r="E93" s="8"/>
      <c r="F93" s="7" t="s">
        <v>23</v>
      </c>
      <c r="G93" s="9"/>
      <c r="H93" s="99"/>
      <c r="I93" s="10"/>
      <c r="J93" s="1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</row>
    <row r="94" spans="1:253" ht="16.5" customHeight="1" x14ac:dyDescent="0.2">
      <c r="A94" s="6" t="s">
        <v>156</v>
      </c>
      <c r="B94" s="7" t="s">
        <v>38</v>
      </c>
      <c r="C94" s="8"/>
      <c r="D94" s="7" t="s">
        <v>22</v>
      </c>
      <c r="E94" s="8"/>
      <c r="F94" s="7" t="s">
        <v>23</v>
      </c>
      <c r="G94" s="9"/>
      <c r="H94" s="99"/>
      <c r="I94" s="10"/>
      <c r="J94" s="1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</row>
    <row r="95" spans="1:253" ht="16.5" customHeight="1" x14ac:dyDescent="0.2">
      <c r="A95" s="6" t="s">
        <v>157</v>
      </c>
      <c r="B95" s="7"/>
      <c r="C95" s="8"/>
      <c r="D95" s="7"/>
      <c r="E95" s="8"/>
      <c r="F95" s="7"/>
      <c r="G95" s="9"/>
      <c r="H95" s="99"/>
      <c r="I95" s="10"/>
      <c r="J95" s="1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</row>
    <row r="96" spans="1:253" ht="16.5" customHeight="1" x14ac:dyDescent="0.2">
      <c r="A96" s="6" t="s">
        <v>158</v>
      </c>
      <c r="B96" s="7"/>
      <c r="C96" s="8"/>
      <c r="D96" s="7"/>
      <c r="E96" s="8"/>
      <c r="F96" s="7"/>
      <c r="G96" s="9"/>
      <c r="H96" s="99"/>
      <c r="I96" s="10"/>
      <c r="J96" s="1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</row>
    <row r="97" spans="1:253" ht="16.5" customHeight="1" x14ac:dyDescent="0.2">
      <c r="A97" s="6" t="s">
        <v>159</v>
      </c>
      <c r="B97" s="7"/>
      <c r="C97" s="8"/>
      <c r="D97" s="7"/>
      <c r="E97" s="8"/>
      <c r="F97" s="7"/>
      <c r="G97" s="9"/>
      <c r="H97" s="99"/>
      <c r="I97" s="10"/>
      <c r="J97" s="1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</row>
    <row r="98" spans="1:253" ht="16.5" customHeight="1" x14ac:dyDescent="0.2">
      <c r="A98" s="6" t="s">
        <v>160</v>
      </c>
      <c r="B98" s="7"/>
      <c r="C98" s="8"/>
      <c r="D98" s="7"/>
      <c r="E98" s="8"/>
      <c r="F98" s="7"/>
      <c r="G98" s="9"/>
      <c r="H98" s="99"/>
      <c r="I98" s="10"/>
      <c r="J98" s="1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</row>
    <row r="99" spans="1:253" ht="16.5" customHeight="1" x14ac:dyDescent="0.2">
      <c r="A99" s="6" t="s">
        <v>161</v>
      </c>
      <c r="B99" s="7" t="s">
        <v>38</v>
      </c>
      <c r="C99" s="8"/>
      <c r="D99" s="7" t="s">
        <v>22</v>
      </c>
      <c r="E99" s="8"/>
      <c r="F99" s="7" t="s">
        <v>23</v>
      </c>
      <c r="G99" s="9"/>
      <c r="H99" s="99"/>
      <c r="I99" s="10"/>
      <c r="J99" s="1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</row>
    <row r="100" spans="1:253" ht="16.5" customHeight="1" x14ac:dyDescent="0.2">
      <c r="A100" s="6" t="s">
        <v>162</v>
      </c>
      <c r="B100" s="7" t="s">
        <v>38</v>
      </c>
      <c r="C100" s="8"/>
      <c r="D100" s="7" t="s">
        <v>22</v>
      </c>
      <c r="E100" s="8"/>
      <c r="F100" s="7" t="s">
        <v>23</v>
      </c>
      <c r="G100" s="9"/>
      <c r="H100" s="99"/>
      <c r="I100" s="10"/>
      <c r="J100" s="1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</row>
    <row r="101" spans="1:253" ht="16.5" customHeight="1" x14ac:dyDescent="0.2">
      <c r="A101" s="6" t="s">
        <v>163</v>
      </c>
      <c r="B101" s="7" t="s">
        <v>38</v>
      </c>
      <c r="C101" s="8"/>
      <c r="D101" s="7" t="s">
        <v>22</v>
      </c>
      <c r="E101" s="8"/>
      <c r="F101" s="7" t="s">
        <v>23</v>
      </c>
      <c r="G101" s="9"/>
      <c r="H101" s="99"/>
      <c r="I101" s="10"/>
      <c r="J101" s="1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</row>
    <row r="102" spans="1:253" ht="16.5" customHeight="1" x14ac:dyDescent="0.2">
      <c r="A102" s="6" t="s">
        <v>164</v>
      </c>
      <c r="B102" s="7"/>
      <c r="C102" s="8"/>
      <c r="D102" s="7"/>
      <c r="E102" s="8"/>
      <c r="F102" s="7"/>
      <c r="G102" s="9"/>
      <c r="H102" s="99"/>
      <c r="I102" s="10"/>
      <c r="J102" s="1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</row>
    <row r="103" spans="1:253" ht="16.5" customHeight="1" x14ac:dyDescent="0.2">
      <c r="A103" s="6" t="s">
        <v>165</v>
      </c>
      <c r="B103" s="7"/>
      <c r="C103" s="8"/>
      <c r="D103" s="7"/>
      <c r="E103" s="8"/>
      <c r="F103" s="7"/>
      <c r="G103" s="9"/>
      <c r="H103" s="99"/>
      <c r="I103" s="10"/>
      <c r="J103" s="1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</row>
    <row r="104" spans="1:253" ht="16.5" customHeight="1" x14ac:dyDescent="0.2">
      <c r="A104" s="6" t="s">
        <v>166</v>
      </c>
      <c r="B104" s="7"/>
      <c r="C104" s="8"/>
      <c r="D104" s="7"/>
      <c r="E104" s="8"/>
      <c r="F104" s="7"/>
      <c r="G104" s="9"/>
      <c r="H104" s="99"/>
      <c r="I104" s="10"/>
      <c r="J104" s="1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</row>
    <row r="105" spans="1:253" ht="16.5" customHeight="1" x14ac:dyDescent="0.2">
      <c r="A105" s="6" t="s">
        <v>167</v>
      </c>
      <c r="B105" s="7" t="s">
        <v>43</v>
      </c>
      <c r="C105" s="8"/>
      <c r="D105" s="7"/>
      <c r="E105" s="8"/>
      <c r="F105" s="7"/>
      <c r="G105" s="9"/>
      <c r="H105" s="99"/>
      <c r="I105" s="10"/>
      <c r="J105" s="1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</row>
    <row r="106" spans="1:253" ht="16.5" customHeight="1" x14ac:dyDescent="0.2">
      <c r="A106" s="6" t="s">
        <v>168</v>
      </c>
      <c r="B106" s="7"/>
      <c r="C106" s="8"/>
      <c r="D106" s="7"/>
      <c r="E106" s="8"/>
      <c r="F106" s="7"/>
      <c r="G106" s="9"/>
      <c r="H106" s="99"/>
      <c r="I106" s="10"/>
      <c r="J106" s="1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</row>
    <row r="107" spans="1:253" ht="16.5" customHeight="1" x14ac:dyDescent="0.2">
      <c r="A107" s="6" t="s">
        <v>112</v>
      </c>
      <c r="B107" s="7"/>
      <c r="C107" s="8"/>
      <c r="D107" s="7"/>
      <c r="E107" s="8"/>
      <c r="F107" s="7"/>
      <c r="G107" s="9"/>
      <c r="H107" s="99"/>
      <c r="I107" s="10"/>
      <c r="J107" s="1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</row>
    <row r="108" spans="1:253" ht="16.5" customHeight="1" x14ac:dyDescent="0.2">
      <c r="A108" s="6" t="s">
        <v>113</v>
      </c>
      <c r="B108" s="7"/>
      <c r="C108" s="8"/>
      <c r="D108" s="7"/>
      <c r="E108" s="8"/>
      <c r="F108" s="7"/>
      <c r="G108" s="9"/>
      <c r="H108" s="99"/>
      <c r="I108" s="10"/>
      <c r="J108" s="1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</row>
    <row r="109" spans="1:253" ht="16.5" customHeight="1" x14ac:dyDescent="0.2">
      <c r="A109" s="182" t="s">
        <v>206</v>
      </c>
      <c r="B109" s="183"/>
      <c r="C109" s="183"/>
      <c r="D109" s="183"/>
      <c r="E109" s="183"/>
      <c r="F109" s="183"/>
      <c r="G109" s="184"/>
      <c r="H109" s="137">
        <f>+SUM(H86:H108)</f>
        <v>0</v>
      </c>
      <c r="I109" s="41"/>
      <c r="J109" s="4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</row>
    <row r="110" spans="1:253" ht="16.5" customHeight="1" x14ac:dyDescent="0.2">
      <c r="A110" s="37"/>
      <c r="B110" s="38"/>
      <c r="C110" s="39"/>
      <c r="D110" s="38"/>
      <c r="E110" s="39"/>
      <c r="F110" s="38"/>
      <c r="G110" s="40"/>
      <c r="H110" s="100"/>
      <c r="I110" s="41"/>
      <c r="J110" s="4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</row>
    <row r="111" spans="1:253" ht="16.5" customHeight="1" x14ac:dyDescent="0.2">
      <c r="A111" s="54" t="s">
        <v>7</v>
      </c>
      <c r="B111" s="38" t="s">
        <v>43</v>
      </c>
      <c r="C111" s="39"/>
      <c r="D111" s="38"/>
      <c r="E111" s="39"/>
      <c r="F111" s="38"/>
      <c r="G111" s="56"/>
      <c r="H111" s="100"/>
      <c r="I111" s="41"/>
      <c r="J111" s="42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</row>
    <row r="112" spans="1:253" ht="16.5" customHeight="1" x14ac:dyDescent="0.2">
      <c r="A112" s="54" t="s">
        <v>180</v>
      </c>
      <c r="B112" s="38" t="s">
        <v>43</v>
      </c>
      <c r="C112" s="39"/>
      <c r="D112" s="38"/>
      <c r="E112" s="39"/>
      <c r="F112" s="38"/>
      <c r="G112" s="56"/>
      <c r="H112" s="100"/>
      <c r="I112" s="41"/>
      <c r="J112" s="42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</row>
    <row r="113" spans="1:253" ht="16.5" customHeight="1" x14ac:dyDescent="0.2">
      <c r="A113" s="54" t="s">
        <v>24</v>
      </c>
      <c r="B113" s="38" t="s">
        <v>43</v>
      </c>
      <c r="C113" s="39"/>
      <c r="D113" s="38"/>
      <c r="E113" s="39"/>
      <c r="F113" s="38"/>
      <c r="G113" s="56"/>
      <c r="H113" s="100"/>
      <c r="I113" s="41"/>
      <c r="J113" s="42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</row>
    <row r="114" spans="1:253" ht="16.5" customHeight="1" x14ac:dyDescent="0.2">
      <c r="A114" s="54" t="s">
        <v>25</v>
      </c>
      <c r="B114" s="38" t="s">
        <v>43</v>
      </c>
      <c r="C114" s="39"/>
      <c r="D114" s="38"/>
      <c r="E114" s="39"/>
      <c r="F114" s="38"/>
      <c r="G114" s="56"/>
      <c r="H114" s="100"/>
      <c r="I114" s="41"/>
      <c r="J114" s="42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</row>
    <row r="115" spans="1:253" ht="16.5" customHeight="1" x14ac:dyDescent="0.2">
      <c r="A115" s="54" t="s">
        <v>26</v>
      </c>
      <c r="B115" s="38" t="s">
        <v>38</v>
      </c>
      <c r="C115" s="39"/>
      <c r="D115" s="38" t="s">
        <v>11</v>
      </c>
      <c r="E115" s="39"/>
      <c r="F115" s="38" t="s">
        <v>12</v>
      </c>
      <c r="G115" s="56"/>
      <c r="H115" s="100"/>
      <c r="I115" s="41"/>
      <c r="J115" s="42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</row>
    <row r="116" spans="1:253" ht="16.5" customHeight="1" x14ac:dyDescent="0.2">
      <c r="A116" s="54" t="s">
        <v>27</v>
      </c>
      <c r="B116" s="38" t="s">
        <v>43</v>
      </c>
      <c r="C116" s="39"/>
      <c r="D116" s="38"/>
      <c r="E116" s="39"/>
      <c r="F116" s="38"/>
      <c r="G116" s="56"/>
      <c r="H116" s="100"/>
      <c r="I116" s="41"/>
      <c r="J116" s="42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</row>
    <row r="117" spans="1:253" ht="16.5" customHeight="1" x14ac:dyDescent="0.2">
      <c r="A117" s="54" t="s">
        <v>109</v>
      </c>
      <c r="B117" s="38" t="s">
        <v>43</v>
      </c>
      <c r="C117" s="39"/>
      <c r="D117" s="38"/>
      <c r="E117" s="39"/>
      <c r="F117" s="38"/>
      <c r="G117" s="56"/>
      <c r="H117" s="100"/>
      <c r="I117" s="41"/>
      <c r="J117" s="42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</row>
    <row r="118" spans="1:253" ht="16.5" customHeight="1" x14ac:dyDescent="0.2">
      <c r="A118" s="54" t="s">
        <v>106</v>
      </c>
      <c r="B118" s="38" t="s">
        <v>43</v>
      </c>
      <c r="C118" s="39"/>
      <c r="D118" s="38"/>
      <c r="E118" s="39"/>
      <c r="F118" s="38"/>
      <c r="G118" s="56"/>
      <c r="H118" s="100"/>
      <c r="I118" s="41"/>
      <c r="J118" s="42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</row>
    <row r="119" spans="1:253" ht="16.5" customHeight="1" x14ac:dyDescent="0.2">
      <c r="A119" s="54" t="s">
        <v>107</v>
      </c>
      <c r="B119" s="38" t="s">
        <v>43</v>
      </c>
      <c r="C119" s="39"/>
      <c r="D119" s="38"/>
      <c r="E119" s="39"/>
      <c r="F119" s="38"/>
      <c r="G119" s="40"/>
      <c r="H119" s="100"/>
      <c r="I119" s="41"/>
      <c r="J119" s="4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</row>
    <row r="120" spans="1:253" ht="16.5" customHeight="1" x14ac:dyDescent="0.2">
      <c r="A120" s="54" t="s">
        <v>108</v>
      </c>
      <c r="B120" s="38" t="s">
        <v>31</v>
      </c>
      <c r="C120" s="39"/>
      <c r="D120" s="38" t="s">
        <v>11</v>
      </c>
      <c r="E120" s="39"/>
      <c r="F120" s="38" t="s">
        <v>12</v>
      </c>
      <c r="G120" s="56"/>
      <c r="H120" s="100"/>
      <c r="I120" s="41"/>
      <c r="J120" s="42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</row>
    <row r="121" spans="1:253" x14ac:dyDescent="0.2">
      <c r="A121" s="94" t="s">
        <v>132</v>
      </c>
      <c r="B121" s="38"/>
      <c r="C121" s="39"/>
      <c r="D121" s="38"/>
      <c r="E121" s="39"/>
      <c r="F121" s="38"/>
      <c r="G121" s="40"/>
      <c r="H121" s="100"/>
      <c r="I121" s="41"/>
      <c r="J121" s="4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</row>
    <row r="122" spans="1:253" ht="31.15" customHeight="1" x14ac:dyDescent="0.2">
      <c r="A122" s="54" t="s">
        <v>124</v>
      </c>
      <c r="B122" s="38"/>
      <c r="C122" s="39"/>
      <c r="D122" s="38"/>
      <c r="E122" s="39"/>
      <c r="F122" s="38"/>
      <c r="G122" s="40"/>
      <c r="H122" s="100"/>
      <c r="I122" s="41"/>
      <c r="J122" s="4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</row>
    <row r="123" spans="1:253" ht="16.5" customHeight="1" x14ac:dyDescent="0.2">
      <c r="A123" s="54" t="s">
        <v>125</v>
      </c>
      <c r="B123" s="38"/>
      <c r="C123" s="39"/>
      <c r="D123" s="38"/>
      <c r="E123" s="39"/>
      <c r="F123" s="38"/>
      <c r="G123" s="40"/>
      <c r="H123" s="100"/>
      <c r="I123" s="41"/>
      <c r="J123" s="4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</row>
    <row r="124" spans="1:253" ht="16.5" customHeight="1" thickBot="1" x14ac:dyDescent="0.25">
      <c r="A124" s="37"/>
      <c r="B124" s="38"/>
      <c r="C124" s="39"/>
      <c r="D124" s="38"/>
      <c r="E124" s="39"/>
      <c r="F124" s="38"/>
      <c r="G124" s="40"/>
      <c r="H124" s="101"/>
      <c r="I124" s="45"/>
      <c r="J124" s="4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</row>
    <row r="125" spans="1:253" s="36" customFormat="1" ht="19.5" customHeight="1" thickBot="1" x14ac:dyDescent="0.25">
      <c r="A125" s="37"/>
      <c r="B125" s="166" t="s">
        <v>57</v>
      </c>
      <c r="C125" s="167"/>
      <c r="D125" s="167"/>
      <c r="E125" s="167"/>
      <c r="F125" s="167"/>
      <c r="G125" s="168"/>
      <c r="H125" s="138">
        <f>SUM(H51:H124)-H109</f>
        <v>0</v>
      </c>
      <c r="I125" s="134" t="e">
        <f>H125/$H$204</f>
        <v>#DIV/0!</v>
      </c>
      <c r="J125" s="46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</row>
    <row r="126" spans="1:253" ht="16.5" customHeight="1" thickBot="1" x14ac:dyDescent="0.25">
      <c r="A126" s="47"/>
      <c r="B126" s="48"/>
      <c r="C126" s="49"/>
      <c r="D126" s="48"/>
      <c r="E126" s="50"/>
      <c r="F126" s="48"/>
      <c r="G126" s="51"/>
      <c r="H126" s="131"/>
      <c r="I126" s="52"/>
      <c r="J126" s="5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</row>
    <row r="127" spans="1:253" s="36" customFormat="1" ht="19.5" customHeight="1" thickBot="1" x14ac:dyDescent="0.25">
      <c r="A127" s="121" t="s">
        <v>58</v>
      </c>
      <c r="B127" s="122"/>
      <c r="C127" s="123"/>
      <c r="D127" s="122"/>
      <c r="E127" s="123"/>
      <c r="F127" s="122"/>
      <c r="G127" s="123"/>
      <c r="H127" s="123"/>
      <c r="I127" s="123"/>
      <c r="J127" s="124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</row>
    <row r="128" spans="1:253" x14ac:dyDescent="0.2">
      <c r="A128" s="95" t="s">
        <v>59</v>
      </c>
      <c r="B128" s="1"/>
      <c r="C128" s="2"/>
      <c r="D128" s="1"/>
      <c r="E128" s="2"/>
      <c r="F128" s="1"/>
      <c r="G128" s="3"/>
      <c r="H128" s="98"/>
      <c r="I128" s="4"/>
      <c r="J128" s="5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</row>
    <row r="129" spans="1:253" x14ac:dyDescent="0.2">
      <c r="A129" s="96" t="s">
        <v>28</v>
      </c>
      <c r="B129" s="7"/>
      <c r="C129" s="8"/>
      <c r="D129" s="7"/>
      <c r="E129" s="8"/>
      <c r="F129" s="7"/>
      <c r="G129" s="9"/>
      <c r="H129" s="99"/>
      <c r="I129" s="10"/>
      <c r="J129" s="11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</row>
    <row r="130" spans="1:253" x14ac:dyDescent="0.2">
      <c r="A130" s="96" t="s">
        <v>60</v>
      </c>
      <c r="B130" s="7"/>
      <c r="C130" s="8"/>
      <c r="D130" s="7"/>
      <c r="E130" s="8"/>
      <c r="F130" s="7"/>
      <c r="G130" s="9"/>
      <c r="H130" s="99"/>
      <c r="I130" s="10"/>
      <c r="J130" s="11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</row>
    <row r="131" spans="1:253" x14ac:dyDescent="0.2">
      <c r="A131" s="96" t="s">
        <v>181</v>
      </c>
      <c r="B131" s="7"/>
      <c r="C131" s="8"/>
      <c r="D131" s="7"/>
      <c r="E131" s="8"/>
      <c r="F131" s="7"/>
      <c r="G131" s="9"/>
      <c r="H131" s="99"/>
      <c r="I131" s="10"/>
      <c r="J131" s="11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</row>
    <row r="132" spans="1:253" x14ac:dyDescent="0.2">
      <c r="A132" s="96" t="s">
        <v>61</v>
      </c>
      <c r="B132" s="7"/>
      <c r="C132" s="8"/>
      <c r="D132" s="7"/>
      <c r="E132" s="8"/>
      <c r="F132" s="7"/>
      <c r="G132" s="9"/>
      <c r="H132" s="99"/>
      <c r="I132" s="10"/>
      <c r="J132" s="11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</row>
    <row r="133" spans="1:253" ht="25.5" x14ac:dyDescent="0.2">
      <c r="A133" s="96" t="s">
        <v>141</v>
      </c>
      <c r="B133" s="7"/>
      <c r="C133" s="8"/>
      <c r="D133" s="7"/>
      <c r="E133" s="8"/>
      <c r="F133" s="7"/>
      <c r="G133" s="9"/>
      <c r="H133" s="99"/>
      <c r="I133" s="10"/>
      <c r="J133" s="11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</row>
    <row r="134" spans="1:253" x14ac:dyDescent="0.2">
      <c r="A134" s="96" t="s">
        <v>29</v>
      </c>
      <c r="B134" s="7"/>
      <c r="C134" s="8"/>
      <c r="D134" s="7"/>
      <c r="E134" s="8"/>
      <c r="F134" s="7"/>
      <c r="G134" s="9"/>
      <c r="H134" s="99"/>
      <c r="I134" s="10"/>
      <c r="J134" s="11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</row>
    <row r="135" spans="1:253" x14ac:dyDescent="0.2">
      <c r="A135" s="96" t="s">
        <v>30</v>
      </c>
      <c r="B135" s="7"/>
      <c r="C135" s="8"/>
      <c r="D135" s="7"/>
      <c r="E135" s="8"/>
      <c r="F135" s="7"/>
      <c r="G135" s="9"/>
      <c r="H135" s="99"/>
      <c r="I135" s="10"/>
      <c r="J135" s="11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</row>
    <row r="136" spans="1:253" ht="38.25" x14ac:dyDescent="0.2">
      <c r="A136" s="96" t="s">
        <v>142</v>
      </c>
      <c r="B136" s="27"/>
      <c r="C136" s="28"/>
      <c r="D136" s="27"/>
      <c r="E136" s="8"/>
      <c r="F136" s="7"/>
      <c r="G136" s="9"/>
      <c r="H136" s="99"/>
      <c r="I136" s="10"/>
      <c r="J136" s="11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</row>
    <row r="137" spans="1:253" x14ac:dyDescent="0.2">
      <c r="A137" s="96" t="s">
        <v>63</v>
      </c>
      <c r="B137" s="7"/>
      <c r="C137" s="8"/>
      <c r="D137" s="7"/>
      <c r="E137" s="8"/>
      <c r="F137" s="7"/>
      <c r="G137" s="9"/>
      <c r="H137" s="99"/>
      <c r="I137" s="10"/>
      <c r="J137" s="11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</row>
    <row r="138" spans="1:253" x14ac:dyDescent="0.2">
      <c r="A138" s="96" t="s">
        <v>134</v>
      </c>
      <c r="B138" s="27"/>
      <c r="C138" s="28"/>
      <c r="D138" s="27"/>
      <c r="E138" s="8"/>
      <c r="F138" s="7"/>
      <c r="G138" s="9"/>
      <c r="H138" s="99"/>
      <c r="I138" s="10"/>
      <c r="J138" s="11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  <c r="IK138" s="33"/>
      <c r="IL138" s="33"/>
      <c r="IM138" s="33"/>
      <c r="IN138" s="33"/>
      <c r="IO138" s="33"/>
      <c r="IP138" s="33"/>
      <c r="IQ138" s="33"/>
      <c r="IR138" s="33"/>
      <c r="IS138" s="33"/>
    </row>
    <row r="139" spans="1:253" x14ac:dyDescent="0.2">
      <c r="A139" s="26" t="s">
        <v>169</v>
      </c>
      <c r="B139" s="7"/>
      <c r="C139" s="8"/>
      <c r="D139" s="7"/>
      <c r="E139" s="8"/>
      <c r="F139" s="7"/>
      <c r="G139" s="19"/>
      <c r="H139" s="99"/>
      <c r="I139" s="10"/>
      <c r="J139" s="11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</row>
    <row r="140" spans="1:253" x14ac:dyDescent="0.2">
      <c r="A140" s="26" t="s">
        <v>104</v>
      </c>
      <c r="B140" s="7"/>
      <c r="C140" s="8"/>
      <c r="D140" s="7"/>
      <c r="E140" s="8"/>
      <c r="F140" s="7"/>
      <c r="G140" s="19"/>
      <c r="H140" s="99"/>
      <c r="I140" s="10"/>
      <c r="J140" s="11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</row>
    <row r="141" spans="1:253" x14ac:dyDescent="0.2">
      <c r="A141" s="26" t="s">
        <v>105</v>
      </c>
      <c r="B141" s="7"/>
      <c r="C141" s="8"/>
      <c r="D141" s="7"/>
      <c r="E141" s="8"/>
      <c r="F141" s="7"/>
      <c r="G141" s="19"/>
      <c r="H141" s="99"/>
      <c r="I141" s="10"/>
      <c r="J141" s="11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</row>
    <row r="142" spans="1:253" x14ac:dyDescent="0.2">
      <c r="A142" s="26" t="s">
        <v>103</v>
      </c>
      <c r="B142" s="7"/>
      <c r="C142" s="8"/>
      <c r="D142" s="7"/>
      <c r="E142" s="8"/>
      <c r="F142" s="7"/>
      <c r="G142" s="19"/>
      <c r="H142" s="99"/>
      <c r="I142" s="10"/>
      <c r="J142" s="11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</row>
    <row r="143" spans="1:253" ht="25.5" x14ac:dyDescent="0.2">
      <c r="A143" s="96" t="s">
        <v>91</v>
      </c>
      <c r="B143" s="7"/>
      <c r="C143" s="8"/>
      <c r="D143" s="7"/>
      <c r="E143" s="8"/>
      <c r="F143" s="7"/>
      <c r="G143" s="9"/>
      <c r="H143" s="99"/>
      <c r="I143" s="10"/>
      <c r="J143" s="11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</row>
    <row r="144" spans="1:253" x14ac:dyDescent="0.2">
      <c r="A144" s="96" t="s">
        <v>64</v>
      </c>
      <c r="B144" s="7"/>
      <c r="C144" s="8"/>
      <c r="D144" s="7"/>
      <c r="E144" s="8"/>
      <c r="F144" s="7"/>
      <c r="G144" s="9"/>
      <c r="H144" s="99"/>
      <c r="I144" s="10"/>
      <c r="J144" s="11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</row>
    <row r="145" spans="1:253" x14ac:dyDescent="0.2">
      <c r="A145" s="96" t="s">
        <v>48</v>
      </c>
      <c r="B145" s="7"/>
      <c r="C145" s="8"/>
      <c r="D145" s="7"/>
      <c r="E145" s="8"/>
      <c r="F145" s="7"/>
      <c r="G145" s="9"/>
      <c r="H145" s="99"/>
      <c r="I145" s="10"/>
      <c r="J145" s="11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</row>
    <row r="146" spans="1:253" x14ac:dyDescent="0.2">
      <c r="A146" s="96" t="s">
        <v>42</v>
      </c>
      <c r="B146" s="7"/>
      <c r="C146" s="8"/>
      <c r="D146" s="7"/>
      <c r="E146" s="8"/>
      <c r="F146" s="7"/>
      <c r="G146" s="9"/>
      <c r="H146" s="99"/>
      <c r="I146" s="10"/>
      <c r="J146" s="1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</row>
    <row r="147" spans="1:253" ht="31.9" customHeight="1" x14ac:dyDescent="0.2">
      <c r="A147" s="96" t="s">
        <v>140</v>
      </c>
      <c r="B147" s="7"/>
      <c r="C147" s="8"/>
      <c r="D147" s="7"/>
      <c r="E147" s="8"/>
      <c r="F147" s="7"/>
      <c r="G147" s="9"/>
      <c r="H147" s="99"/>
      <c r="I147" s="10"/>
      <c r="J147" s="1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</row>
    <row r="148" spans="1:253" ht="25.5" x14ac:dyDescent="0.2">
      <c r="A148" s="96" t="s">
        <v>92</v>
      </c>
      <c r="B148" s="7" t="s">
        <v>38</v>
      </c>
      <c r="C148" s="8"/>
      <c r="D148" s="7" t="s">
        <v>11</v>
      </c>
      <c r="E148" s="8"/>
      <c r="F148" s="7" t="s">
        <v>12</v>
      </c>
      <c r="G148" s="25"/>
      <c r="H148" s="99"/>
      <c r="I148" s="10"/>
      <c r="J148" s="1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</row>
    <row r="149" spans="1:253" ht="38.25" x14ac:dyDescent="0.2">
      <c r="A149" s="96" t="s">
        <v>97</v>
      </c>
      <c r="B149" s="7"/>
      <c r="C149" s="8"/>
      <c r="D149" s="7"/>
      <c r="E149" s="8"/>
      <c r="F149" s="7"/>
      <c r="G149" s="9"/>
      <c r="H149" s="99"/>
      <c r="I149" s="10"/>
      <c r="J149" s="1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</row>
    <row r="150" spans="1:253" x14ac:dyDescent="0.2">
      <c r="A150" s="26" t="s">
        <v>98</v>
      </c>
      <c r="B150" s="7" t="s">
        <v>49</v>
      </c>
      <c r="C150" s="8"/>
      <c r="D150" s="7" t="s">
        <v>86</v>
      </c>
      <c r="E150" s="8"/>
      <c r="F150" s="7" t="s">
        <v>85</v>
      </c>
      <c r="G150" s="19"/>
      <c r="H150" s="99"/>
      <c r="I150" s="10"/>
      <c r="J150" s="11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</row>
    <row r="151" spans="1:253" x14ac:dyDescent="0.2">
      <c r="A151" s="26" t="s">
        <v>99</v>
      </c>
      <c r="B151" s="7" t="s">
        <v>49</v>
      </c>
      <c r="C151" s="8"/>
      <c r="D151" s="7" t="str">
        <f>+D150</f>
        <v>x ore-tot</v>
      </c>
      <c r="E151" s="8"/>
      <c r="F151" s="7" t="str">
        <f>+F150</f>
        <v>x€/ora</v>
      </c>
      <c r="G151" s="19"/>
      <c r="H151" s="99"/>
      <c r="I151" s="10"/>
      <c r="J151" s="11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</row>
    <row r="152" spans="1:253" x14ac:dyDescent="0.2">
      <c r="A152" s="26" t="s">
        <v>100</v>
      </c>
      <c r="B152" s="7" t="s">
        <v>49</v>
      </c>
      <c r="C152" s="8"/>
      <c r="D152" s="7" t="str">
        <f>+D151</f>
        <v>x ore-tot</v>
      </c>
      <c r="E152" s="8"/>
      <c r="F152" s="7" t="str">
        <f>+F151</f>
        <v>x€/ora</v>
      </c>
      <c r="G152" s="19"/>
      <c r="H152" s="99"/>
      <c r="I152" s="10"/>
      <c r="J152" s="11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</row>
    <row r="153" spans="1:253" x14ac:dyDescent="0.2">
      <c r="A153" s="26" t="s">
        <v>101</v>
      </c>
      <c r="B153" s="7" t="s">
        <v>49</v>
      </c>
      <c r="C153" s="8"/>
      <c r="D153" s="7" t="str">
        <f>+D152</f>
        <v>x ore-tot</v>
      </c>
      <c r="E153" s="8"/>
      <c r="F153" s="7" t="str">
        <f>+F152</f>
        <v>x€/ora</v>
      </c>
      <c r="G153" s="19"/>
      <c r="H153" s="99"/>
      <c r="I153" s="10"/>
      <c r="J153" s="11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</row>
    <row r="154" spans="1:253" x14ac:dyDescent="0.2">
      <c r="A154" s="26" t="s">
        <v>102</v>
      </c>
      <c r="B154" s="7" t="s">
        <v>49</v>
      </c>
      <c r="C154" s="8"/>
      <c r="D154" s="7" t="str">
        <f>+D153</f>
        <v>x ore-tot</v>
      </c>
      <c r="E154" s="8"/>
      <c r="F154" s="7" t="str">
        <f>+F153</f>
        <v>x€/ora</v>
      </c>
      <c r="G154" s="19"/>
      <c r="H154" s="99"/>
      <c r="I154" s="10"/>
      <c r="J154" s="11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</row>
    <row r="155" spans="1:253" ht="38.25" x14ac:dyDescent="0.2">
      <c r="A155" s="97" t="s">
        <v>135</v>
      </c>
      <c r="B155" s="7"/>
      <c r="C155" s="8"/>
      <c r="D155" s="7"/>
      <c r="E155" s="8"/>
      <c r="F155" s="7"/>
      <c r="G155" s="19"/>
      <c r="H155" s="99"/>
      <c r="I155" s="10"/>
      <c r="J155" s="11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</row>
    <row r="156" spans="1:253" ht="38.25" x14ac:dyDescent="0.2">
      <c r="A156" s="97" t="s">
        <v>136</v>
      </c>
      <c r="B156" s="7"/>
      <c r="C156" s="8"/>
      <c r="D156" s="7"/>
      <c r="E156" s="8"/>
      <c r="F156" s="7"/>
      <c r="G156" s="19"/>
      <c r="H156" s="99"/>
      <c r="I156" s="10"/>
      <c r="J156" s="11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</row>
    <row r="157" spans="1:253" ht="25.5" x14ac:dyDescent="0.2">
      <c r="A157" s="96" t="s">
        <v>127</v>
      </c>
      <c r="B157" s="7"/>
      <c r="C157" s="8"/>
      <c r="D157" s="7"/>
      <c r="E157" s="8"/>
      <c r="F157" s="7"/>
      <c r="G157" s="19"/>
      <c r="H157" s="99"/>
      <c r="I157" s="10"/>
      <c r="J157" s="11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</row>
    <row r="158" spans="1:253" ht="25.5" x14ac:dyDescent="0.2">
      <c r="A158" s="96" t="s">
        <v>143</v>
      </c>
      <c r="B158" s="7" t="s">
        <v>49</v>
      </c>
      <c r="C158" s="8"/>
      <c r="D158" s="7" t="str">
        <f>+D154</f>
        <v>x ore-tot</v>
      </c>
      <c r="E158" s="8"/>
      <c r="F158" s="7" t="str">
        <f>+F154</f>
        <v>x€/ora</v>
      </c>
      <c r="G158" s="19"/>
      <c r="H158" s="99"/>
      <c r="I158" s="10"/>
      <c r="J158" s="1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</row>
    <row r="159" spans="1:253" x14ac:dyDescent="0.2">
      <c r="A159" s="96" t="s">
        <v>144</v>
      </c>
      <c r="B159" s="7"/>
      <c r="C159" s="8"/>
      <c r="D159" s="7"/>
      <c r="E159" s="8"/>
      <c r="F159" s="7"/>
      <c r="G159" s="19"/>
      <c r="H159" s="99"/>
      <c r="I159" s="10"/>
      <c r="J159" s="1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</row>
    <row r="160" spans="1:253" ht="38.25" x14ac:dyDescent="0.2">
      <c r="A160" s="97" t="s">
        <v>137</v>
      </c>
      <c r="B160" s="7"/>
      <c r="C160" s="8"/>
      <c r="D160" s="7"/>
      <c r="E160" s="8"/>
      <c r="F160" s="7"/>
      <c r="G160" s="19"/>
      <c r="H160" s="99"/>
      <c r="I160" s="10"/>
      <c r="J160" s="11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</row>
    <row r="161" spans="1:253" x14ac:dyDescent="0.2">
      <c r="A161" s="96" t="s">
        <v>145</v>
      </c>
      <c r="B161" s="29"/>
      <c r="C161" s="29"/>
      <c r="D161" s="29"/>
      <c r="E161" s="29"/>
      <c r="F161" s="7"/>
      <c r="G161" s="9"/>
      <c r="H161" s="99"/>
      <c r="I161" s="14"/>
      <c r="J161" s="1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</row>
    <row r="162" spans="1:253" ht="16.5" customHeight="1" x14ac:dyDescent="0.2">
      <c r="A162" s="20" t="s">
        <v>146</v>
      </c>
      <c r="B162" s="7"/>
      <c r="C162" s="8"/>
      <c r="D162" s="7"/>
      <c r="E162" s="8"/>
      <c r="F162" s="7"/>
      <c r="G162" s="9"/>
      <c r="H162" s="102"/>
      <c r="I162" s="14"/>
      <c r="J162" s="13"/>
      <c r="K162" s="35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</row>
    <row r="163" spans="1:253" s="59" customFormat="1" ht="25.5" x14ac:dyDescent="0.2">
      <c r="A163" s="93" t="s">
        <v>170</v>
      </c>
      <c r="B163" s="27"/>
      <c r="C163" s="28"/>
      <c r="D163" s="27"/>
      <c r="E163" s="28"/>
      <c r="F163" s="27"/>
      <c r="G163" s="30"/>
      <c r="H163" s="102"/>
      <c r="I163" s="31"/>
      <c r="J163" s="32"/>
      <c r="K163" s="57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  <c r="CG163" s="58"/>
      <c r="CH163" s="58"/>
      <c r="CI163" s="58"/>
      <c r="CJ163" s="58"/>
      <c r="CK163" s="58"/>
      <c r="CL163" s="58"/>
      <c r="CM163" s="58"/>
      <c r="CN163" s="58"/>
      <c r="CO163" s="58"/>
      <c r="CP163" s="58"/>
      <c r="CQ163" s="58"/>
      <c r="CR163" s="58"/>
      <c r="CS163" s="58"/>
      <c r="CT163" s="58"/>
      <c r="CU163" s="58"/>
      <c r="CV163" s="58"/>
      <c r="CW163" s="58"/>
      <c r="CX163" s="58"/>
      <c r="CY163" s="58"/>
      <c r="CZ163" s="58"/>
      <c r="DA163" s="58"/>
      <c r="DB163" s="58"/>
      <c r="DC163" s="58"/>
      <c r="DD163" s="58"/>
      <c r="DE163" s="58"/>
      <c r="DF163" s="58"/>
      <c r="DG163" s="58"/>
      <c r="DH163" s="58"/>
      <c r="DI163" s="58"/>
      <c r="DJ163" s="58"/>
      <c r="DK163" s="58"/>
      <c r="DL163" s="58"/>
      <c r="DM163" s="58"/>
      <c r="DN163" s="58"/>
      <c r="DO163" s="58"/>
      <c r="DP163" s="58"/>
      <c r="DQ163" s="58"/>
      <c r="DR163" s="58"/>
      <c r="DS163" s="58"/>
      <c r="DT163" s="58"/>
      <c r="DU163" s="58"/>
      <c r="DV163" s="58"/>
      <c r="DW163" s="58"/>
      <c r="DX163" s="58"/>
      <c r="DY163" s="58"/>
      <c r="DZ163" s="58"/>
      <c r="EA163" s="58"/>
      <c r="EB163" s="58"/>
      <c r="EC163" s="58"/>
      <c r="ED163" s="58"/>
      <c r="EE163" s="58"/>
      <c r="EF163" s="58"/>
      <c r="EG163" s="58"/>
      <c r="EH163" s="58"/>
      <c r="EI163" s="58"/>
      <c r="EJ163" s="58"/>
      <c r="EK163" s="58"/>
      <c r="EL163" s="58"/>
      <c r="EM163" s="58"/>
      <c r="EN163" s="58"/>
      <c r="EO163" s="58"/>
      <c r="EP163" s="58"/>
      <c r="EQ163" s="58"/>
      <c r="ER163" s="58"/>
      <c r="ES163" s="58"/>
      <c r="ET163" s="58"/>
      <c r="EU163" s="58"/>
      <c r="EV163" s="58"/>
      <c r="EW163" s="58"/>
      <c r="EX163" s="58"/>
      <c r="EY163" s="58"/>
      <c r="EZ163" s="58"/>
      <c r="FA163" s="58"/>
      <c r="FB163" s="58"/>
      <c r="FC163" s="58"/>
      <c r="FD163" s="58"/>
      <c r="FE163" s="58"/>
      <c r="FF163" s="58"/>
      <c r="FG163" s="58"/>
      <c r="FH163" s="58"/>
      <c r="FI163" s="58"/>
      <c r="FJ163" s="58"/>
      <c r="FK163" s="58"/>
      <c r="FL163" s="58"/>
      <c r="FM163" s="58"/>
      <c r="FN163" s="58"/>
      <c r="FO163" s="58"/>
      <c r="FP163" s="58"/>
      <c r="FQ163" s="58"/>
      <c r="FR163" s="58"/>
      <c r="FS163" s="58"/>
      <c r="FT163" s="58"/>
      <c r="FU163" s="58"/>
      <c r="FV163" s="58"/>
      <c r="FW163" s="58"/>
      <c r="FX163" s="58"/>
      <c r="FY163" s="58"/>
      <c r="FZ163" s="58"/>
      <c r="GA163" s="58"/>
      <c r="GB163" s="58"/>
      <c r="GC163" s="58"/>
      <c r="GD163" s="58"/>
      <c r="GE163" s="58"/>
      <c r="GF163" s="58"/>
      <c r="GG163" s="58"/>
      <c r="GH163" s="58"/>
      <c r="GI163" s="58"/>
      <c r="GJ163" s="58"/>
      <c r="GK163" s="58"/>
      <c r="GL163" s="58"/>
      <c r="GM163" s="58"/>
      <c r="GN163" s="58"/>
      <c r="GO163" s="58"/>
      <c r="GP163" s="58"/>
      <c r="GQ163" s="58"/>
      <c r="GR163" s="58"/>
      <c r="GS163" s="58"/>
      <c r="GT163" s="58"/>
      <c r="GU163" s="58"/>
      <c r="GV163" s="58"/>
      <c r="GW163" s="58"/>
      <c r="GX163" s="58"/>
      <c r="GY163" s="58"/>
      <c r="GZ163" s="58"/>
      <c r="HA163" s="58"/>
      <c r="HB163" s="58"/>
      <c r="HC163" s="58"/>
      <c r="HD163" s="58"/>
      <c r="HE163" s="58"/>
      <c r="HF163" s="58"/>
      <c r="HG163" s="58"/>
      <c r="HH163" s="58"/>
      <c r="HI163" s="58"/>
      <c r="HJ163" s="58"/>
      <c r="HK163" s="58"/>
      <c r="HL163" s="58"/>
      <c r="HM163" s="58"/>
      <c r="HN163" s="58"/>
      <c r="HO163" s="58"/>
      <c r="HP163" s="58"/>
      <c r="HQ163" s="58"/>
      <c r="HR163" s="58"/>
      <c r="HS163" s="58"/>
      <c r="HT163" s="58"/>
      <c r="HU163" s="58"/>
      <c r="HV163" s="58"/>
      <c r="HW163" s="58"/>
      <c r="HX163" s="58"/>
      <c r="HY163" s="58"/>
      <c r="HZ163" s="58"/>
      <c r="IA163" s="58"/>
      <c r="IB163" s="58"/>
      <c r="IC163" s="58"/>
      <c r="ID163" s="58"/>
      <c r="IE163" s="58"/>
      <c r="IF163" s="58"/>
      <c r="IG163" s="58"/>
      <c r="IH163" s="58"/>
      <c r="II163" s="58"/>
      <c r="IJ163" s="58"/>
      <c r="IK163" s="58"/>
      <c r="IL163" s="58"/>
      <c r="IM163" s="58"/>
      <c r="IN163" s="58"/>
      <c r="IO163" s="58"/>
      <c r="IP163" s="58"/>
      <c r="IQ163" s="58"/>
      <c r="IR163" s="58"/>
      <c r="IS163" s="58"/>
    </row>
    <row r="164" spans="1:253" ht="25.5" x14ac:dyDescent="0.2">
      <c r="A164" s="93" t="s">
        <v>185</v>
      </c>
      <c r="B164" s="7"/>
      <c r="C164" s="8"/>
      <c r="D164" s="7"/>
      <c r="E164" s="8"/>
      <c r="F164" s="7"/>
      <c r="G164" s="9"/>
      <c r="H164" s="103"/>
      <c r="I164" s="31"/>
      <c r="J164" s="13"/>
      <c r="K164" s="35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</row>
    <row r="165" spans="1:253" ht="51" x14ac:dyDescent="0.2">
      <c r="A165" s="93" t="s">
        <v>176</v>
      </c>
      <c r="B165" s="7"/>
      <c r="C165" s="8"/>
      <c r="D165" s="7"/>
      <c r="E165" s="8"/>
      <c r="F165" s="7"/>
      <c r="G165" s="9"/>
      <c r="H165" s="103"/>
      <c r="I165" s="31"/>
      <c r="J165" s="13"/>
      <c r="K165" s="35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</row>
    <row r="166" spans="1:253" ht="22.15" customHeight="1" x14ac:dyDescent="0.2">
      <c r="A166" s="93" t="s">
        <v>177</v>
      </c>
      <c r="B166" s="7"/>
      <c r="C166" s="8"/>
      <c r="D166" s="7"/>
      <c r="E166" s="8"/>
      <c r="F166" s="7"/>
      <c r="G166" s="9"/>
      <c r="H166" s="103"/>
      <c r="I166" s="31"/>
      <c r="J166" s="13"/>
      <c r="K166" s="35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</row>
    <row r="167" spans="1:253" ht="25.9" customHeight="1" thickBot="1" x14ac:dyDescent="0.25">
      <c r="A167" s="93" t="s">
        <v>178</v>
      </c>
      <c r="B167" s="7"/>
      <c r="C167" s="8"/>
      <c r="D167" s="7"/>
      <c r="E167" s="8"/>
      <c r="F167" s="7"/>
      <c r="G167" s="9"/>
      <c r="H167" s="103"/>
      <c r="I167" s="109"/>
      <c r="J167" s="13"/>
      <c r="K167" s="35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</row>
    <row r="168" spans="1:253" s="36" customFormat="1" ht="19.5" customHeight="1" thickBot="1" x14ac:dyDescent="0.25">
      <c r="A168" s="37"/>
      <c r="B168" s="166" t="s">
        <v>55</v>
      </c>
      <c r="C168" s="167"/>
      <c r="D168" s="167"/>
      <c r="E168" s="167"/>
      <c r="F168" s="167"/>
      <c r="G168" s="167"/>
      <c r="H168" s="133">
        <f>SUM(H128:H167)</f>
        <v>0</v>
      </c>
      <c r="I168" s="134" t="e">
        <f>H168/$H$204</f>
        <v>#DIV/0!</v>
      </c>
      <c r="J168" s="46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  <c r="HZ168" s="35"/>
      <c r="IA168" s="35"/>
      <c r="IB168" s="35"/>
      <c r="IC168" s="35"/>
      <c r="ID168" s="35"/>
      <c r="IE168" s="35"/>
      <c r="IF168" s="35"/>
      <c r="IG168" s="35"/>
      <c r="IH168" s="35"/>
      <c r="II168" s="35"/>
      <c r="IJ168" s="35"/>
      <c r="IK168" s="35"/>
      <c r="IL168" s="35"/>
      <c r="IM168" s="35"/>
      <c r="IN168" s="35"/>
      <c r="IO168" s="35"/>
      <c r="IP168" s="35"/>
      <c r="IQ168" s="35"/>
      <c r="IR168" s="35"/>
      <c r="IS168" s="35"/>
    </row>
    <row r="169" spans="1:253" ht="16.5" customHeight="1" thickBot="1" x14ac:dyDescent="0.25">
      <c r="A169" s="47"/>
      <c r="B169" s="48"/>
      <c r="C169" s="49"/>
      <c r="D169" s="48"/>
      <c r="E169" s="50"/>
      <c r="F169" s="48"/>
      <c r="G169" s="51"/>
      <c r="H169" s="131"/>
      <c r="I169" s="110"/>
      <c r="J169" s="5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</row>
    <row r="170" spans="1:253" s="36" customFormat="1" ht="19.5" customHeight="1" thickBot="1" x14ac:dyDescent="0.25">
      <c r="A170" s="121" t="s">
        <v>56</v>
      </c>
      <c r="B170" s="122"/>
      <c r="C170" s="123"/>
      <c r="D170" s="122"/>
      <c r="E170" s="123"/>
      <c r="F170" s="122"/>
      <c r="G170" s="123"/>
      <c r="H170" s="123"/>
      <c r="I170" s="122"/>
      <c r="J170" s="124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  <c r="HH170" s="35"/>
      <c r="HI170" s="35"/>
      <c r="HJ170" s="35"/>
      <c r="HK170" s="35"/>
      <c r="HL170" s="35"/>
      <c r="HM170" s="35"/>
      <c r="HN170" s="35"/>
      <c r="HO170" s="35"/>
      <c r="HP170" s="35"/>
      <c r="HQ170" s="35"/>
      <c r="HR170" s="35"/>
      <c r="HS170" s="35"/>
      <c r="HT170" s="35"/>
      <c r="HU170" s="35"/>
      <c r="HV170" s="35"/>
      <c r="HW170" s="35"/>
      <c r="HX170" s="35"/>
      <c r="HY170" s="35"/>
      <c r="HZ170" s="35"/>
      <c r="IA170" s="35"/>
      <c r="IB170" s="35"/>
      <c r="IC170" s="35"/>
      <c r="ID170" s="35"/>
      <c r="IE170" s="35"/>
      <c r="IF170" s="35"/>
      <c r="IG170" s="35"/>
      <c r="IH170" s="35"/>
      <c r="II170" s="35"/>
      <c r="IJ170" s="35"/>
      <c r="IK170" s="35"/>
      <c r="IL170" s="35"/>
      <c r="IM170" s="35"/>
      <c r="IN170" s="35"/>
      <c r="IO170" s="35"/>
      <c r="IP170" s="35"/>
      <c r="IQ170" s="35"/>
      <c r="IR170" s="35"/>
      <c r="IS170" s="35"/>
    </row>
    <row r="171" spans="1:253" ht="16.5" customHeight="1" x14ac:dyDescent="0.2">
      <c r="A171" s="17" t="s">
        <v>50</v>
      </c>
      <c r="B171" s="1"/>
      <c r="C171" s="2"/>
      <c r="D171" s="1"/>
      <c r="E171" s="2"/>
      <c r="F171" s="1"/>
      <c r="G171" s="3"/>
      <c r="H171" s="98"/>
      <c r="I171" s="111"/>
      <c r="J171" s="5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</row>
    <row r="172" spans="1:253" ht="16.5" customHeight="1" x14ac:dyDescent="0.2">
      <c r="A172" s="20" t="s">
        <v>51</v>
      </c>
      <c r="B172" s="7"/>
      <c r="C172" s="8"/>
      <c r="D172" s="7"/>
      <c r="E172" s="8"/>
      <c r="F172" s="7"/>
      <c r="G172" s="9"/>
      <c r="H172" s="99"/>
      <c r="I172" s="112"/>
      <c r="J172" s="11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</row>
    <row r="173" spans="1:253" ht="16.5" customHeight="1" x14ac:dyDescent="0.2">
      <c r="A173" s="20" t="s">
        <v>52</v>
      </c>
      <c r="B173" s="7"/>
      <c r="C173" s="8"/>
      <c r="D173" s="7"/>
      <c r="E173" s="8"/>
      <c r="F173" s="7"/>
      <c r="G173" s="9"/>
      <c r="H173" s="99"/>
      <c r="I173" s="112"/>
      <c r="J173" s="11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</row>
    <row r="174" spans="1:253" ht="16.5" customHeight="1" x14ac:dyDescent="0.2">
      <c r="A174" s="20" t="s">
        <v>118</v>
      </c>
      <c r="B174" s="7"/>
      <c r="C174" s="8"/>
      <c r="D174" s="7"/>
      <c r="E174" s="8"/>
      <c r="F174" s="7"/>
      <c r="G174" s="9"/>
      <c r="H174" s="99"/>
      <c r="I174" s="112"/>
      <c r="J174" s="11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</row>
    <row r="175" spans="1:253" ht="16.5" customHeight="1" thickBot="1" x14ac:dyDescent="0.25">
      <c r="A175" s="6"/>
      <c r="B175" s="7"/>
      <c r="C175" s="8"/>
      <c r="D175" s="7"/>
      <c r="E175" s="8"/>
      <c r="F175" s="7"/>
      <c r="G175" s="9"/>
      <c r="H175" s="102"/>
      <c r="I175" s="113"/>
      <c r="J175" s="11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</row>
    <row r="176" spans="1:253" s="36" customFormat="1" ht="19.5" customHeight="1" thickBot="1" x14ac:dyDescent="0.25">
      <c r="A176" s="37"/>
      <c r="B176" s="166" t="s">
        <v>53</v>
      </c>
      <c r="C176" s="167"/>
      <c r="D176" s="167"/>
      <c r="E176" s="167"/>
      <c r="F176" s="167"/>
      <c r="G176" s="167"/>
      <c r="H176" s="133">
        <f>SUM(H171:H175)</f>
        <v>0</v>
      </c>
      <c r="I176" s="134" t="e">
        <f>H176/$H$204</f>
        <v>#DIV/0!</v>
      </c>
      <c r="J176" s="46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  <c r="ER176" s="35"/>
      <c r="ES176" s="35"/>
      <c r="ET176" s="35"/>
      <c r="EU176" s="35"/>
      <c r="EV176" s="35"/>
      <c r="EW176" s="35"/>
      <c r="EX176" s="35"/>
      <c r="EY176" s="35"/>
      <c r="EZ176" s="35"/>
      <c r="FA176" s="35"/>
      <c r="FB176" s="35"/>
      <c r="FC176" s="35"/>
      <c r="FD176" s="35"/>
      <c r="FE176" s="35"/>
      <c r="FF176" s="35"/>
      <c r="FG176" s="35"/>
      <c r="FH176" s="35"/>
      <c r="FI176" s="35"/>
      <c r="FJ176" s="35"/>
      <c r="FK176" s="35"/>
      <c r="FL176" s="35"/>
      <c r="FM176" s="35"/>
      <c r="FN176" s="35"/>
      <c r="FO176" s="35"/>
      <c r="FP176" s="35"/>
      <c r="FQ176" s="35"/>
      <c r="FR176" s="35"/>
      <c r="FS176" s="35"/>
      <c r="FT176" s="35"/>
      <c r="FU176" s="35"/>
      <c r="FV176" s="35"/>
      <c r="FW176" s="35"/>
      <c r="FX176" s="35"/>
      <c r="FY176" s="35"/>
      <c r="FZ176" s="35"/>
      <c r="GA176" s="35"/>
      <c r="GB176" s="35"/>
      <c r="GC176" s="35"/>
      <c r="GD176" s="35"/>
      <c r="GE176" s="35"/>
      <c r="GF176" s="35"/>
      <c r="GG176" s="35"/>
      <c r="GH176" s="35"/>
      <c r="GI176" s="35"/>
      <c r="GJ176" s="35"/>
      <c r="GK176" s="35"/>
      <c r="GL176" s="35"/>
      <c r="GM176" s="35"/>
      <c r="GN176" s="35"/>
      <c r="GO176" s="35"/>
      <c r="GP176" s="35"/>
      <c r="GQ176" s="35"/>
      <c r="GR176" s="35"/>
      <c r="GS176" s="35"/>
      <c r="GT176" s="35"/>
      <c r="GU176" s="35"/>
      <c r="GV176" s="35"/>
      <c r="GW176" s="35"/>
      <c r="GX176" s="35"/>
      <c r="GY176" s="35"/>
      <c r="GZ176" s="35"/>
      <c r="HA176" s="35"/>
      <c r="HB176" s="35"/>
      <c r="HC176" s="35"/>
      <c r="HD176" s="35"/>
      <c r="HE176" s="35"/>
      <c r="HF176" s="35"/>
      <c r="HG176" s="35"/>
      <c r="HH176" s="35"/>
      <c r="HI176" s="35"/>
      <c r="HJ176" s="35"/>
      <c r="HK176" s="35"/>
      <c r="HL176" s="35"/>
      <c r="HM176" s="35"/>
      <c r="HN176" s="35"/>
      <c r="HO176" s="35"/>
      <c r="HP176" s="35"/>
      <c r="HQ176" s="35"/>
      <c r="HR176" s="35"/>
      <c r="HS176" s="35"/>
      <c r="HT176" s="35"/>
      <c r="HU176" s="35"/>
      <c r="HV176" s="35"/>
      <c r="HW176" s="35"/>
      <c r="HX176" s="35"/>
      <c r="HY176" s="35"/>
      <c r="HZ176" s="35"/>
      <c r="IA176" s="35"/>
      <c r="IB176" s="35"/>
      <c r="IC176" s="35"/>
      <c r="ID176" s="35"/>
      <c r="IE176" s="35"/>
      <c r="IF176" s="35"/>
      <c r="IG176" s="35"/>
      <c r="IH176" s="35"/>
      <c r="II176" s="35"/>
      <c r="IJ176" s="35"/>
      <c r="IK176" s="35"/>
      <c r="IL176" s="35"/>
      <c r="IM176" s="35"/>
      <c r="IN176" s="35"/>
      <c r="IO176" s="35"/>
      <c r="IP176" s="35"/>
      <c r="IQ176" s="35"/>
      <c r="IR176" s="35"/>
      <c r="IS176" s="35"/>
    </row>
    <row r="177" spans="1:253" ht="16.5" customHeight="1" thickBot="1" x14ac:dyDescent="0.25">
      <c r="A177" s="55"/>
      <c r="B177" s="48"/>
      <c r="C177" s="50"/>
      <c r="D177" s="48"/>
      <c r="E177" s="50"/>
      <c r="F177" s="48"/>
      <c r="G177" s="51"/>
      <c r="H177" s="139"/>
      <c r="I177" s="61"/>
      <c r="J177" s="5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</row>
    <row r="178" spans="1:253" s="36" customFormat="1" ht="19.5" customHeight="1" thickBot="1" x14ac:dyDescent="0.25">
      <c r="A178" s="121" t="s">
        <v>81</v>
      </c>
      <c r="B178" s="122"/>
      <c r="C178" s="123"/>
      <c r="D178" s="122"/>
      <c r="E178" s="123"/>
      <c r="F178" s="122"/>
      <c r="G178" s="123"/>
      <c r="H178" s="123"/>
      <c r="I178" s="123"/>
      <c r="J178" s="124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  <c r="ER178" s="35"/>
      <c r="ES178" s="35"/>
      <c r="ET178" s="35"/>
      <c r="EU178" s="35"/>
      <c r="EV178" s="35"/>
      <c r="EW178" s="35"/>
      <c r="EX178" s="35"/>
      <c r="EY178" s="35"/>
      <c r="EZ178" s="35"/>
      <c r="FA178" s="35"/>
      <c r="FB178" s="35"/>
      <c r="FC178" s="35"/>
      <c r="FD178" s="35"/>
      <c r="FE178" s="35"/>
      <c r="FF178" s="35"/>
      <c r="FG178" s="35"/>
      <c r="FH178" s="35"/>
      <c r="FI178" s="35"/>
      <c r="FJ178" s="35"/>
      <c r="FK178" s="35"/>
      <c r="FL178" s="35"/>
      <c r="FM178" s="35"/>
      <c r="FN178" s="35"/>
      <c r="FO178" s="35"/>
      <c r="FP178" s="35"/>
      <c r="FQ178" s="35"/>
      <c r="FR178" s="35"/>
      <c r="FS178" s="35"/>
      <c r="FT178" s="35"/>
      <c r="FU178" s="35"/>
      <c r="FV178" s="35"/>
      <c r="FW178" s="35"/>
      <c r="FX178" s="35"/>
      <c r="FY178" s="35"/>
      <c r="FZ178" s="35"/>
      <c r="GA178" s="35"/>
      <c r="GB178" s="35"/>
      <c r="GC178" s="35"/>
      <c r="GD178" s="35"/>
      <c r="GE178" s="35"/>
      <c r="GF178" s="35"/>
      <c r="GG178" s="35"/>
      <c r="GH178" s="35"/>
      <c r="GI178" s="35"/>
      <c r="GJ178" s="35"/>
      <c r="GK178" s="35"/>
      <c r="GL178" s="35"/>
      <c r="GM178" s="35"/>
      <c r="GN178" s="35"/>
      <c r="GO178" s="35"/>
      <c r="GP178" s="35"/>
      <c r="GQ178" s="35"/>
      <c r="GR178" s="35"/>
      <c r="GS178" s="35"/>
      <c r="GT178" s="35"/>
      <c r="GU178" s="35"/>
      <c r="GV178" s="35"/>
      <c r="GW178" s="35"/>
      <c r="GX178" s="35"/>
      <c r="GY178" s="35"/>
      <c r="GZ178" s="35"/>
      <c r="HA178" s="35"/>
      <c r="HB178" s="35"/>
      <c r="HC178" s="35"/>
      <c r="HD178" s="35"/>
      <c r="HE178" s="35"/>
      <c r="HF178" s="35"/>
      <c r="HG178" s="35"/>
      <c r="HH178" s="35"/>
      <c r="HI178" s="35"/>
      <c r="HJ178" s="35"/>
      <c r="HK178" s="35"/>
      <c r="HL178" s="35"/>
      <c r="HM178" s="35"/>
      <c r="HN178" s="35"/>
      <c r="HO178" s="35"/>
      <c r="HP178" s="35"/>
      <c r="HQ178" s="35"/>
      <c r="HR178" s="35"/>
      <c r="HS178" s="35"/>
      <c r="HT178" s="35"/>
      <c r="HU178" s="35"/>
      <c r="HV178" s="35"/>
      <c r="HW178" s="35"/>
      <c r="HX178" s="35"/>
      <c r="HY178" s="35"/>
      <c r="HZ178" s="35"/>
      <c r="IA178" s="35"/>
      <c r="IB178" s="35"/>
      <c r="IC178" s="35"/>
      <c r="ID178" s="35"/>
      <c r="IE178" s="35"/>
      <c r="IF178" s="35"/>
      <c r="IG178" s="35"/>
      <c r="IH178" s="35"/>
      <c r="II178" s="35"/>
      <c r="IJ178" s="35"/>
      <c r="IK178" s="35"/>
      <c r="IL178" s="35"/>
      <c r="IM178" s="35"/>
      <c r="IN178" s="35"/>
      <c r="IO178" s="35"/>
      <c r="IP178" s="35"/>
      <c r="IQ178" s="35"/>
      <c r="IR178" s="35"/>
      <c r="IS178" s="35"/>
    </row>
    <row r="179" spans="1:253" ht="16.5" customHeight="1" x14ac:dyDescent="0.2">
      <c r="A179" s="17" t="s">
        <v>182</v>
      </c>
      <c r="B179" s="1"/>
      <c r="C179" s="2"/>
      <c r="D179" s="1"/>
      <c r="E179" s="2"/>
      <c r="F179" s="1"/>
      <c r="G179" s="3"/>
      <c r="H179" s="104"/>
      <c r="I179" s="4"/>
      <c r="J179" s="5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</row>
    <row r="180" spans="1:253" ht="16.5" customHeight="1" x14ac:dyDescent="0.2">
      <c r="A180" s="20" t="s">
        <v>46</v>
      </c>
      <c r="B180" s="7"/>
      <c r="C180" s="8"/>
      <c r="D180" s="7"/>
      <c r="E180" s="8"/>
      <c r="F180" s="7"/>
      <c r="G180" s="9"/>
      <c r="H180" s="105"/>
      <c r="I180" s="10"/>
      <c r="J180" s="11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</row>
    <row r="181" spans="1:253" ht="16.5" customHeight="1" x14ac:dyDescent="0.2">
      <c r="A181" s="20" t="s">
        <v>119</v>
      </c>
      <c r="B181" s="7"/>
      <c r="C181" s="8"/>
      <c r="D181" s="7"/>
      <c r="E181" s="8"/>
      <c r="F181" s="7"/>
      <c r="G181" s="9"/>
      <c r="H181" s="105"/>
      <c r="I181" s="10"/>
      <c r="J181" s="11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3"/>
      <c r="FT181" s="33"/>
      <c r="FU181" s="33"/>
      <c r="FV181" s="33"/>
      <c r="FW181" s="33"/>
      <c r="FX181" s="33"/>
      <c r="FY181" s="33"/>
      <c r="FZ181" s="33"/>
      <c r="GA181" s="33"/>
      <c r="GB181" s="33"/>
      <c r="GC181" s="33"/>
      <c r="GD181" s="33"/>
      <c r="GE181" s="33"/>
      <c r="GF181" s="33"/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33"/>
      <c r="GZ181" s="33"/>
      <c r="HA181" s="33"/>
      <c r="HB181" s="33"/>
      <c r="HC181" s="33"/>
      <c r="HD181" s="33"/>
      <c r="HE181" s="33"/>
      <c r="HF181" s="33"/>
      <c r="HG181" s="33"/>
      <c r="HH181" s="33"/>
      <c r="HI181" s="33"/>
      <c r="HJ181" s="33"/>
      <c r="HK181" s="33"/>
      <c r="HL181" s="33"/>
      <c r="HM181" s="33"/>
      <c r="HN181" s="33"/>
      <c r="HO181" s="33"/>
      <c r="HP181" s="33"/>
      <c r="HQ181" s="33"/>
      <c r="HR181" s="33"/>
      <c r="HS181" s="33"/>
      <c r="HT181" s="33"/>
      <c r="HU181" s="33"/>
      <c r="HV181" s="33"/>
      <c r="HW181" s="33"/>
      <c r="HX181" s="33"/>
      <c r="HY181" s="33"/>
      <c r="HZ181" s="33"/>
      <c r="IA181" s="33"/>
      <c r="IB181" s="33"/>
      <c r="IC181" s="33"/>
      <c r="ID181" s="33"/>
      <c r="IE181" s="33"/>
      <c r="IF181" s="33"/>
      <c r="IG181" s="33"/>
      <c r="IH181" s="33"/>
      <c r="II181" s="33"/>
      <c r="IJ181" s="33"/>
      <c r="IK181" s="33"/>
      <c r="IL181" s="33"/>
      <c r="IM181" s="33"/>
      <c r="IN181" s="33"/>
      <c r="IO181" s="33"/>
      <c r="IP181" s="33"/>
      <c r="IQ181" s="33"/>
      <c r="IR181" s="33"/>
      <c r="IS181" s="33"/>
    </row>
    <row r="182" spans="1:253" ht="16.5" customHeight="1" thickBot="1" x14ac:dyDescent="0.25">
      <c r="A182" s="6"/>
      <c r="B182" s="7"/>
      <c r="C182" s="8"/>
      <c r="D182" s="7"/>
      <c r="E182" s="8"/>
      <c r="F182" s="7"/>
      <c r="G182" s="9"/>
      <c r="H182" s="140"/>
      <c r="I182" s="14"/>
      <c r="J182" s="11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</row>
    <row r="183" spans="1:253" ht="19.5" customHeight="1" thickBot="1" x14ac:dyDescent="0.25">
      <c r="A183" s="37"/>
      <c r="B183" s="177" t="s">
        <v>54</v>
      </c>
      <c r="C183" s="178"/>
      <c r="D183" s="178"/>
      <c r="E183" s="178"/>
      <c r="F183" s="178"/>
      <c r="G183" s="178"/>
      <c r="H183" s="133">
        <f>SUM(H179:H182)</f>
        <v>0</v>
      </c>
      <c r="I183" s="134" t="e">
        <f>H183/$H$204</f>
        <v>#DIV/0!</v>
      </c>
      <c r="J183" s="4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3"/>
      <c r="FT183" s="33"/>
      <c r="FU183" s="33"/>
      <c r="FV183" s="33"/>
      <c r="FW183" s="33"/>
      <c r="FX183" s="33"/>
      <c r="FY183" s="33"/>
      <c r="FZ183" s="33"/>
      <c r="GA183" s="33"/>
      <c r="GB183" s="33"/>
      <c r="GC183" s="33"/>
      <c r="GD183" s="33"/>
      <c r="GE183" s="33"/>
      <c r="GF183" s="33"/>
      <c r="GG183" s="33"/>
      <c r="GH183" s="33"/>
      <c r="GI183" s="33"/>
      <c r="GJ183" s="33"/>
      <c r="GK183" s="33"/>
      <c r="GL183" s="33"/>
      <c r="GM183" s="33"/>
      <c r="GN183" s="33"/>
      <c r="GO183" s="33"/>
      <c r="GP183" s="33"/>
      <c r="GQ183" s="33"/>
      <c r="GR183" s="33"/>
      <c r="GS183" s="33"/>
      <c r="GT183" s="33"/>
      <c r="GU183" s="33"/>
      <c r="GV183" s="33"/>
      <c r="GW183" s="33"/>
      <c r="GX183" s="33"/>
      <c r="GY183" s="33"/>
      <c r="GZ183" s="33"/>
      <c r="HA183" s="33"/>
      <c r="HB183" s="33"/>
      <c r="HC183" s="33"/>
      <c r="HD183" s="33"/>
      <c r="HE183" s="33"/>
      <c r="HF183" s="33"/>
      <c r="HG183" s="33"/>
      <c r="HH183" s="33"/>
      <c r="HI183" s="33"/>
      <c r="HJ183" s="33"/>
      <c r="HK183" s="33"/>
      <c r="HL183" s="33"/>
      <c r="HM183" s="33"/>
      <c r="HN183" s="33"/>
      <c r="HO183" s="33"/>
      <c r="HP183" s="33"/>
      <c r="HQ183" s="33"/>
      <c r="HR183" s="33"/>
      <c r="HS183" s="33"/>
      <c r="HT183" s="33"/>
      <c r="HU183" s="33"/>
      <c r="HV183" s="33"/>
      <c r="HW183" s="33"/>
      <c r="HX183" s="33"/>
      <c r="HY183" s="33"/>
      <c r="HZ183" s="33"/>
      <c r="IA183" s="33"/>
      <c r="IB183" s="33"/>
      <c r="IC183" s="33"/>
      <c r="ID183" s="33"/>
      <c r="IE183" s="33"/>
      <c r="IF183" s="33"/>
      <c r="IG183" s="33"/>
      <c r="IH183" s="33"/>
      <c r="II183" s="33"/>
      <c r="IJ183" s="33"/>
      <c r="IK183" s="33"/>
      <c r="IL183" s="33"/>
      <c r="IM183" s="33"/>
      <c r="IN183" s="33"/>
      <c r="IO183" s="33"/>
      <c r="IP183" s="33"/>
      <c r="IQ183" s="33"/>
      <c r="IR183" s="33"/>
      <c r="IS183" s="33"/>
    </row>
    <row r="184" spans="1:253" ht="16.5" customHeight="1" thickBot="1" x14ac:dyDescent="0.25">
      <c r="A184" s="55"/>
      <c r="B184" s="48"/>
      <c r="C184" s="50"/>
      <c r="D184" s="48"/>
      <c r="E184" s="50"/>
      <c r="F184" s="48"/>
      <c r="G184" s="51"/>
      <c r="H184" s="60"/>
      <c r="I184" s="61"/>
      <c r="J184" s="5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</row>
    <row r="185" spans="1:253" s="36" customFormat="1" ht="19.5" customHeight="1" thickBot="1" x14ac:dyDescent="0.25">
      <c r="A185" s="121" t="s">
        <v>82</v>
      </c>
      <c r="B185" s="122"/>
      <c r="C185" s="123"/>
      <c r="D185" s="122"/>
      <c r="E185" s="123"/>
      <c r="F185" s="122"/>
      <c r="G185" s="123"/>
      <c r="H185" s="123"/>
      <c r="I185" s="123"/>
      <c r="J185" s="124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  <c r="ER185" s="35"/>
      <c r="ES185" s="35"/>
      <c r="ET185" s="35"/>
      <c r="EU185" s="35"/>
      <c r="EV185" s="35"/>
      <c r="EW185" s="35"/>
      <c r="EX185" s="35"/>
      <c r="EY185" s="35"/>
      <c r="EZ185" s="35"/>
      <c r="FA185" s="35"/>
      <c r="FB185" s="35"/>
      <c r="FC185" s="35"/>
      <c r="FD185" s="35"/>
      <c r="FE185" s="35"/>
      <c r="FF185" s="35"/>
      <c r="FG185" s="35"/>
      <c r="FH185" s="35"/>
      <c r="FI185" s="35"/>
      <c r="FJ185" s="35"/>
      <c r="FK185" s="35"/>
      <c r="FL185" s="35"/>
      <c r="FM185" s="35"/>
      <c r="FN185" s="35"/>
      <c r="FO185" s="35"/>
      <c r="FP185" s="35"/>
      <c r="FQ185" s="35"/>
      <c r="FR185" s="35"/>
      <c r="FS185" s="35"/>
      <c r="FT185" s="35"/>
      <c r="FU185" s="35"/>
      <c r="FV185" s="35"/>
      <c r="FW185" s="35"/>
      <c r="FX185" s="35"/>
      <c r="FY185" s="35"/>
      <c r="FZ185" s="35"/>
      <c r="GA185" s="35"/>
      <c r="GB185" s="35"/>
      <c r="GC185" s="35"/>
      <c r="GD185" s="35"/>
      <c r="GE185" s="35"/>
      <c r="GF185" s="35"/>
      <c r="GG185" s="35"/>
      <c r="GH185" s="35"/>
      <c r="GI185" s="35"/>
      <c r="GJ185" s="35"/>
      <c r="GK185" s="35"/>
      <c r="GL185" s="35"/>
      <c r="GM185" s="35"/>
      <c r="GN185" s="35"/>
      <c r="GO185" s="35"/>
      <c r="GP185" s="35"/>
      <c r="GQ185" s="35"/>
      <c r="GR185" s="35"/>
      <c r="GS185" s="35"/>
      <c r="GT185" s="35"/>
      <c r="GU185" s="35"/>
      <c r="GV185" s="35"/>
      <c r="GW185" s="35"/>
      <c r="GX185" s="35"/>
      <c r="GY185" s="35"/>
      <c r="GZ185" s="35"/>
      <c r="HA185" s="35"/>
      <c r="HB185" s="35"/>
      <c r="HC185" s="35"/>
      <c r="HD185" s="35"/>
      <c r="HE185" s="35"/>
      <c r="HF185" s="35"/>
      <c r="HG185" s="35"/>
      <c r="HH185" s="35"/>
      <c r="HI185" s="35"/>
      <c r="HJ185" s="35"/>
      <c r="HK185" s="35"/>
      <c r="HL185" s="35"/>
      <c r="HM185" s="35"/>
      <c r="HN185" s="35"/>
      <c r="HO185" s="35"/>
      <c r="HP185" s="35"/>
      <c r="HQ185" s="35"/>
      <c r="HR185" s="35"/>
      <c r="HS185" s="35"/>
      <c r="HT185" s="35"/>
      <c r="HU185" s="35"/>
      <c r="HV185" s="35"/>
      <c r="HW185" s="35"/>
      <c r="HX185" s="35"/>
      <c r="HY185" s="35"/>
      <c r="HZ185" s="35"/>
      <c r="IA185" s="35"/>
      <c r="IB185" s="35"/>
      <c r="IC185" s="35"/>
      <c r="ID185" s="35"/>
      <c r="IE185" s="35"/>
      <c r="IF185" s="35"/>
      <c r="IG185" s="35"/>
      <c r="IH185" s="35"/>
      <c r="II185" s="35"/>
      <c r="IJ185" s="35"/>
      <c r="IK185" s="35"/>
      <c r="IL185" s="35"/>
      <c r="IM185" s="35"/>
      <c r="IN185" s="35"/>
      <c r="IO185" s="35"/>
      <c r="IP185" s="35"/>
      <c r="IQ185" s="35"/>
      <c r="IR185" s="35"/>
      <c r="IS185" s="35"/>
    </row>
    <row r="186" spans="1:253" ht="16.5" customHeight="1" x14ac:dyDescent="0.2">
      <c r="A186" s="17" t="s">
        <v>110</v>
      </c>
      <c r="B186" s="1"/>
      <c r="C186" s="2"/>
      <c r="D186" s="1"/>
      <c r="E186" s="2"/>
      <c r="F186" s="1"/>
      <c r="G186" s="3"/>
      <c r="H186" s="104"/>
      <c r="I186" s="4"/>
      <c r="J186" s="5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</row>
    <row r="187" spans="1:253" ht="16.5" customHeight="1" x14ac:dyDescent="0.2">
      <c r="A187" s="20" t="s">
        <v>111</v>
      </c>
      <c r="B187" s="7"/>
      <c r="C187" s="8"/>
      <c r="D187" s="7"/>
      <c r="E187" s="8"/>
      <c r="F187" s="7"/>
      <c r="G187" s="9"/>
      <c r="H187" s="105"/>
      <c r="I187" s="10"/>
      <c r="J187" s="11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</row>
    <row r="188" spans="1:253" ht="16.5" customHeight="1" x14ac:dyDescent="0.2">
      <c r="A188" s="20" t="s">
        <v>119</v>
      </c>
      <c r="B188" s="7"/>
      <c r="C188" s="8"/>
      <c r="D188" s="7"/>
      <c r="E188" s="8"/>
      <c r="F188" s="7"/>
      <c r="G188" s="9"/>
      <c r="H188" s="99"/>
      <c r="I188" s="10"/>
      <c r="J188" s="1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</row>
    <row r="189" spans="1:253" ht="16.5" customHeight="1" thickBot="1" x14ac:dyDescent="0.25">
      <c r="A189" s="6"/>
      <c r="B189" s="7"/>
      <c r="C189" s="8"/>
      <c r="D189" s="7"/>
      <c r="E189" s="8"/>
      <c r="F189" s="7"/>
      <c r="G189" s="9"/>
      <c r="H189" s="102"/>
      <c r="I189" s="14"/>
      <c r="J189" s="1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  <c r="HM189" s="33"/>
      <c r="HN189" s="33"/>
      <c r="HO189" s="33"/>
      <c r="HP189" s="33"/>
      <c r="HQ189" s="33"/>
      <c r="HR189" s="33"/>
      <c r="HS189" s="33"/>
      <c r="HT189" s="33"/>
      <c r="HU189" s="33"/>
      <c r="HV189" s="33"/>
      <c r="HW189" s="33"/>
      <c r="HX189" s="33"/>
      <c r="HY189" s="33"/>
      <c r="HZ189" s="33"/>
      <c r="IA189" s="33"/>
      <c r="IB189" s="33"/>
      <c r="IC189" s="33"/>
      <c r="ID189" s="33"/>
      <c r="IE189" s="33"/>
      <c r="IF189" s="33"/>
      <c r="IG189" s="33"/>
      <c r="IH189" s="33"/>
      <c r="II189" s="33"/>
      <c r="IJ189" s="33"/>
      <c r="IK189" s="33"/>
      <c r="IL189" s="33"/>
      <c r="IM189" s="33"/>
      <c r="IN189" s="33"/>
      <c r="IO189" s="33"/>
      <c r="IP189" s="33"/>
      <c r="IQ189" s="33"/>
      <c r="IR189" s="33"/>
      <c r="IS189" s="33"/>
    </row>
    <row r="190" spans="1:253" s="36" customFormat="1" ht="19.5" customHeight="1" thickBot="1" x14ac:dyDescent="0.25">
      <c r="A190" s="37"/>
      <c r="B190" s="166" t="s">
        <v>47</v>
      </c>
      <c r="C190" s="167"/>
      <c r="D190" s="167"/>
      <c r="E190" s="167"/>
      <c r="F190" s="167"/>
      <c r="G190" s="168"/>
      <c r="H190" s="132">
        <f>SUM(H186:H189)</f>
        <v>0</v>
      </c>
      <c r="I190" s="134" t="e">
        <f>H190/$H$204</f>
        <v>#DIV/0!</v>
      </c>
      <c r="J190" s="46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  <c r="ER190" s="35"/>
      <c r="ES190" s="35"/>
      <c r="ET190" s="35"/>
      <c r="EU190" s="35"/>
      <c r="EV190" s="35"/>
      <c r="EW190" s="35"/>
      <c r="EX190" s="35"/>
      <c r="EY190" s="35"/>
      <c r="EZ190" s="35"/>
      <c r="FA190" s="35"/>
      <c r="FB190" s="35"/>
      <c r="FC190" s="35"/>
      <c r="FD190" s="35"/>
      <c r="FE190" s="35"/>
      <c r="FF190" s="35"/>
      <c r="FG190" s="35"/>
      <c r="FH190" s="35"/>
      <c r="FI190" s="35"/>
      <c r="FJ190" s="35"/>
      <c r="FK190" s="35"/>
      <c r="FL190" s="35"/>
      <c r="FM190" s="35"/>
      <c r="FN190" s="35"/>
      <c r="FO190" s="35"/>
      <c r="FP190" s="35"/>
      <c r="FQ190" s="35"/>
      <c r="FR190" s="35"/>
      <c r="FS190" s="35"/>
      <c r="FT190" s="35"/>
      <c r="FU190" s="35"/>
      <c r="FV190" s="35"/>
      <c r="FW190" s="35"/>
      <c r="FX190" s="35"/>
      <c r="FY190" s="35"/>
      <c r="FZ190" s="35"/>
      <c r="GA190" s="35"/>
      <c r="GB190" s="35"/>
      <c r="GC190" s="35"/>
      <c r="GD190" s="35"/>
      <c r="GE190" s="35"/>
      <c r="GF190" s="35"/>
      <c r="GG190" s="35"/>
      <c r="GH190" s="35"/>
      <c r="GI190" s="35"/>
      <c r="GJ190" s="35"/>
      <c r="GK190" s="35"/>
      <c r="GL190" s="35"/>
      <c r="GM190" s="35"/>
      <c r="GN190" s="35"/>
      <c r="GO190" s="35"/>
      <c r="GP190" s="35"/>
      <c r="GQ190" s="35"/>
      <c r="GR190" s="35"/>
      <c r="GS190" s="35"/>
      <c r="GT190" s="35"/>
      <c r="GU190" s="35"/>
      <c r="GV190" s="35"/>
      <c r="GW190" s="35"/>
      <c r="GX190" s="35"/>
      <c r="GY190" s="35"/>
      <c r="GZ190" s="35"/>
      <c r="HA190" s="35"/>
      <c r="HB190" s="35"/>
      <c r="HC190" s="35"/>
      <c r="HD190" s="35"/>
      <c r="HE190" s="35"/>
      <c r="HF190" s="35"/>
      <c r="HG190" s="35"/>
      <c r="HH190" s="35"/>
      <c r="HI190" s="35"/>
      <c r="HJ190" s="35"/>
      <c r="HK190" s="35"/>
      <c r="HL190" s="35"/>
      <c r="HM190" s="35"/>
      <c r="HN190" s="35"/>
      <c r="HO190" s="35"/>
      <c r="HP190" s="35"/>
      <c r="HQ190" s="35"/>
      <c r="HR190" s="35"/>
      <c r="HS190" s="35"/>
      <c r="HT190" s="35"/>
      <c r="HU190" s="35"/>
      <c r="HV190" s="35"/>
      <c r="HW190" s="35"/>
      <c r="HX190" s="35"/>
      <c r="HY190" s="35"/>
      <c r="HZ190" s="35"/>
      <c r="IA190" s="35"/>
      <c r="IB190" s="35"/>
      <c r="IC190" s="35"/>
      <c r="ID190" s="35"/>
      <c r="IE190" s="35"/>
      <c r="IF190" s="35"/>
      <c r="IG190" s="35"/>
      <c r="IH190" s="35"/>
      <c r="II190" s="35"/>
      <c r="IJ190" s="35"/>
      <c r="IK190" s="35"/>
      <c r="IL190" s="35"/>
      <c r="IM190" s="35"/>
      <c r="IN190" s="35"/>
      <c r="IO190" s="35"/>
      <c r="IP190" s="35"/>
      <c r="IQ190" s="35"/>
      <c r="IR190" s="35"/>
      <c r="IS190" s="35"/>
    </row>
    <row r="191" spans="1:253" ht="16.5" customHeight="1" thickBot="1" x14ac:dyDescent="0.25">
      <c r="A191" s="55"/>
      <c r="B191" s="48"/>
      <c r="C191" s="50"/>
      <c r="D191" s="48"/>
      <c r="E191" s="50"/>
      <c r="F191" s="48"/>
      <c r="G191" s="51"/>
      <c r="H191" s="60"/>
      <c r="I191" s="61"/>
      <c r="J191" s="5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3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  <c r="FP191" s="33"/>
      <c r="FQ191" s="33"/>
      <c r="FR191" s="33"/>
      <c r="FS191" s="33"/>
      <c r="FT191" s="33"/>
      <c r="FU191" s="33"/>
      <c r="FV191" s="33"/>
      <c r="FW191" s="33"/>
      <c r="FX191" s="33"/>
      <c r="FY191" s="33"/>
      <c r="FZ191" s="33"/>
      <c r="GA191" s="33"/>
      <c r="GB191" s="33"/>
      <c r="GC191" s="33"/>
      <c r="GD191" s="33"/>
      <c r="GE191" s="33"/>
      <c r="GF191" s="33"/>
      <c r="GG191" s="33"/>
      <c r="GH191" s="33"/>
      <c r="GI191" s="33"/>
      <c r="GJ191" s="33"/>
      <c r="GK191" s="33"/>
      <c r="GL191" s="33"/>
      <c r="GM191" s="33"/>
      <c r="GN191" s="33"/>
      <c r="GO191" s="33"/>
      <c r="GP191" s="33"/>
      <c r="GQ191" s="33"/>
      <c r="GR191" s="33"/>
      <c r="GS191" s="33"/>
      <c r="GT191" s="33"/>
      <c r="GU191" s="33"/>
      <c r="GV191" s="33"/>
      <c r="GW191" s="33"/>
      <c r="GX191" s="33"/>
      <c r="GY191" s="33"/>
      <c r="GZ191" s="33"/>
      <c r="HA191" s="33"/>
      <c r="HB191" s="33"/>
      <c r="HC191" s="33"/>
      <c r="HD191" s="33"/>
      <c r="HE191" s="33"/>
      <c r="HF191" s="33"/>
      <c r="HG191" s="33"/>
      <c r="HH191" s="33"/>
      <c r="HI191" s="33"/>
      <c r="HJ191" s="33"/>
      <c r="HK191" s="33"/>
      <c r="HL191" s="33"/>
      <c r="HM191" s="33"/>
      <c r="HN191" s="33"/>
      <c r="HO191" s="33"/>
      <c r="HP191" s="33"/>
      <c r="HQ191" s="33"/>
      <c r="HR191" s="33"/>
      <c r="HS191" s="33"/>
      <c r="HT191" s="33"/>
      <c r="HU191" s="33"/>
      <c r="HV191" s="33"/>
      <c r="HW191" s="33"/>
      <c r="HX191" s="33"/>
      <c r="HY191" s="33"/>
      <c r="HZ191" s="33"/>
      <c r="IA191" s="33"/>
      <c r="IB191" s="33"/>
      <c r="IC191" s="33"/>
      <c r="ID191" s="33"/>
      <c r="IE191" s="33"/>
      <c r="IF191" s="33"/>
      <c r="IG191" s="33"/>
      <c r="IH191" s="33"/>
      <c r="II191" s="33"/>
      <c r="IJ191" s="33"/>
      <c r="IK191" s="33"/>
      <c r="IL191" s="33"/>
      <c r="IM191" s="33"/>
      <c r="IN191" s="33"/>
      <c r="IO191" s="33"/>
      <c r="IP191" s="33"/>
      <c r="IQ191" s="33"/>
      <c r="IR191" s="33"/>
      <c r="IS191" s="33"/>
    </row>
    <row r="192" spans="1:253" s="36" customFormat="1" ht="19.5" customHeight="1" thickBot="1" x14ac:dyDescent="0.25">
      <c r="A192" s="121" t="s">
        <v>138</v>
      </c>
      <c r="B192" s="122"/>
      <c r="C192" s="123"/>
      <c r="D192" s="122"/>
      <c r="E192" s="123"/>
      <c r="F192" s="122"/>
      <c r="G192" s="123"/>
      <c r="H192" s="123"/>
      <c r="I192" s="123"/>
      <c r="J192" s="124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  <c r="ER192" s="35"/>
      <c r="ES192" s="35"/>
      <c r="ET192" s="35"/>
      <c r="EU192" s="35"/>
      <c r="EV192" s="35"/>
      <c r="EW192" s="35"/>
      <c r="EX192" s="35"/>
      <c r="EY192" s="35"/>
      <c r="EZ192" s="35"/>
      <c r="FA192" s="35"/>
      <c r="FB192" s="35"/>
      <c r="FC192" s="35"/>
      <c r="FD192" s="35"/>
      <c r="FE192" s="35"/>
      <c r="FF192" s="35"/>
      <c r="FG192" s="35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35"/>
      <c r="FT192" s="35"/>
      <c r="FU192" s="35"/>
      <c r="FV192" s="35"/>
      <c r="FW192" s="35"/>
      <c r="FX192" s="35"/>
      <c r="FY192" s="35"/>
      <c r="FZ192" s="35"/>
      <c r="GA192" s="35"/>
      <c r="GB192" s="35"/>
      <c r="GC192" s="35"/>
      <c r="GD192" s="35"/>
      <c r="GE192" s="35"/>
      <c r="GF192" s="35"/>
      <c r="GG192" s="35"/>
      <c r="GH192" s="35"/>
      <c r="GI192" s="35"/>
      <c r="GJ192" s="35"/>
      <c r="GK192" s="35"/>
      <c r="GL192" s="35"/>
      <c r="GM192" s="35"/>
      <c r="GN192" s="35"/>
      <c r="GO192" s="35"/>
      <c r="GP192" s="35"/>
      <c r="GQ192" s="35"/>
      <c r="GR192" s="35"/>
      <c r="GS192" s="35"/>
      <c r="GT192" s="35"/>
      <c r="GU192" s="35"/>
      <c r="GV192" s="35"/>
      <c r="GW192" s="35"/>
      <c r="GX192" s="35"/>
      <c r="GY192" s="35"/>
      <c r="GZ192" s="35"/>
      <c r="HA192" s="35"/>
      <c r="HB192" s="35"/>
      <c r="HC192" s="35"/>
      <c r="HD192" s="35"/>
      <c r="HE192" s="35"/>
      <c r="HF192" s="35"/>
      <c r="HG192" s="35"/>
      <c r="HH192" s="35"/>
      <c r="HI192" s="35"/>
      <c r="HJ192" s="35"/>
      <c r="HK192" s="35"/>
      <c r="HL192" s="35"/>
      <c r="HM192" s="35"/>
      <c r="HN192" s="35"/>
      <c r="HO192" s="35"/>
      <c r="HP192" s="35"/>
      <c r="HQ192" s="35"/>
      <c r="HR192" s="35"/>
      <c r="HS192" s="35"/>
      <c r="HT192" s="35"/>
      <c r="HU192" s="35"/>
      <c r="HV192" s="35"/>
      <c r="HW192" s="35"/>
      <c r="HX192" s="35"/>
      <c r="HY192" s="35"/>
      <c r="HZ192" s="35"/>
      <c r="IA192" s="35"/>
      <c r="IB192" s="35"/>
      <c r="IC192" s="35"/>
      <c r="ID192" s="35"/>
      <c r="IE192" s="35"/>
      <c r="IF192" s="35"/>
      <c r="IG192" s="35"/>
      <c r="IH192" s="35"/>
      <c r="II192" s="35"/>
      <c r="IJ192" s="35"/>
      <c r="IK192" s="35"/>
      <c r="IL192" s="35"/>
      <c r="IM192" s="35"/>
      <c r="IN192" s="35"/>
      <c r="IO192" s="35"/>
      <c r="IP192" s="35"/>
      <c r="IQ192" s="35"/>
      <c r="IR192" s="35"/>
      <c r="IS192" s="35"/>
    </row>
    <row r="193" spans="1:253" ht="16.5" customHeight="1" x14ac:dyDescent="0.2">
      <c r="A193" s="20" t="s">
        <v>183</v>
      </c>
      <c r="B193" s="1"/>
      <c r="C193" s="2"/>
      <c r="D193" s="1"/>
      <c r="E193" s="2"/>
      <c r="F193" s="1"/>
      <c r="G193" s="3"/>
      <c r="H193" s="106"/>
      <c r="I193" s="4"/>
      <c r="J193" s="5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</row>
    <row r="194" spans="1:253" ht="16.5" customHeight="1" x14ac:dyDescent="0.2">
      <c r="A194" s="6"/>
      <c r="B194" s="1"/>
      <c r="C194" s="2"/>
      <c r="D194" s="1"/>
      <c r="E194" s="2"/>
      <c r="F194" s="1"/>
      <c r="G194" s="3"/>
      <c r="H194" s="106"/>
      <c r="I194" s="4"/>
      <c r="J194" s="5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</row>
    <row r="195" spans="1:253" ht="16.5" customHeight="1" x14ac:dyDescent="0.2">
      <c r="A195" s="6"/>
      <c r="B195" s="1"/>
      <c r="C195" s="2"/>
      <c r="D195" s="1"/>
      <c r="E195" s="2"/>
      <c r="F195" s="1"/>
      <c r="G195" s="3"/>
      <c r="H195" s="106"/>
      <c r="I195" s="4"/>
      <c r="J195" s="5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</row>
    <row r="196" spans="1:253" ht="16.5" customHeight="1" x14ac:dyDescent="0.2">
      <c r="A196" s="6"/>
      <c r="B196" s="1"/>
      <c r="C196" s="2"/>
      <c r="D196" s="1"/>
      <c r="E196" s="2"/>
      <c r="F196" s="1"/>
      <c r="G196" s="3"/>
      <c r="H196" s="106"/>
      <c r="I196" s="4"/>
      <c r="J196" s="5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</row>
    <row r="197" spans="1:253" ht="16.5" customHeight="1" x14ac:dyDescent="0.2">
      <c r="A197" s="6"/>
      <c r="B197" s="1"/>
      <c r="C197" s="2"/>
      <c r="D197" s="1"/>
      <c r="E197" s="2"/>
      <c r="F197" s="1"/>
      <c r="G197" s="3"/>
      <c r="H197" s="106"/>
      <c r="I197" s="4"/>
      <c r="J197" s="5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</row>
    <row r="198" spans="1:253" ht="16.5" customHeight="1" x14ac:dyDescent="0.2">
      <c r="A198" s="6"/>
      <c r="B198" s="1"/>
      <c r="C198" s="2"/>
      <c r="D198" s="1"/>
      <c r="E198" s="2"/>
      <c r="F198" s="1"/>
      <c r="G198" s="3"/>
      <c r="H198" s="114"/>
      <c r="I198" s="4"/>
      <c r="J198" s="5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3"/>
      <c r="FT198" s="33"/>
      <c r="FU198" s="33"/>
      <c r="FV198" s="33"/>
      <c r="FW198" s="33"/>
      <c r="FX198" s="33"/>
      <c r="FY198" s="33"/>
      <c r="FZ198" s="33"/>
      <c r="GA198" s="33"/>
      <c r="GB198" s="33"/>
      <c r="GC198" s="33"/>
      <c r="GD198" s="33"/>
      <c r="GE198" s="33"/>
      <c r="GF198" s="33"/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33"/>
      <c r="GZ198" s="33"/>
      <c r="HA198" s="33"/>
      <c r="HB198" s="33"/>
      <c r="HC198" s="33"/>
      <c r="HD198" s="33"/>
      <c r="HE198" s="33"/>
      <c r="HF198" s="33"/>
      <c r="HG198" s="33"/>
      <c r="HH198" s="33"/>
      <c r="HI198" s="33"/>
      <c r="HJ198" s="33"/>
      <c r="HK198" s="33"/>
      <c r="HL198" s="33"/>
      <c r="HM198" s="33"/>
      <c r="HN198" s="33"/>
      <c r="HO198" s="33"/>
      <c r="HP198" s="33"/>
      <c r="HQ198" s="33"/>
      <c r="HR198" s="33"/>
      <c r="HS198" s="33"/>
      <c r="HT198" s="33"/>
      <c r="HU198" s="33"/>
      <c r="HV198" s="33"/>
      <c r="HW198" s="33"/>
      <c r="HX198" s="33"/>
      <c r="HY198" s="33"/>
      <c r="HZ198" s="33"/>
      <c r="IA198" s="33"/>
      <c r="IB198" s="33"/>
      <c r="IC198" s="33"/>
      <c r="ID198" s="33"/>
      <c r="IE198" s="33"/>
      <c r="IF198" s="33"/>
      <c r="IG198" s="33"/>
      <c r="IH198" s="33"/>
      <c r="II198" s="33"/>
      <c r="IJ198" s="33"/>
      <c r="IK198" s="33"/>
      <c r="IL198" s="33"/>
      <c r="IM198" s="33"/>
      <c r="IN198" s="33"/>
      <c r="IO198" s="33"/>
      <c r="IP198" s="33"/>
      <c r="IQ198" s="33"/>
      <c r="IR198" s="33"/>
      <c r="IS198" s="33"/>
    </row>
    <row r="199" spans="1:253" ht="16.5" customHeight="1" x14ac:dyDescent="0.2">
      <c r="A199" s="6"/>
      <c r="B199" s="7"/>
      <c r="C199" s="8"/>
      <c r="D199" s="7"/>
      <c r="E199" s="8"/>
      <c r="F199" s="7"/>
      <c r="G199" s="9"/>
      <c r="H199" s="115"/>
      <c r="I199" s="10"/>
      <c r="J199" s="1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</row>
    <row r="200" spans="1:253" ht="26.25" thickBot="1" x14ac:dyDescent="0.25">
      <c r="A200" s="12" t="s">
        <v>171</v>
      </c>
      <c r="B200" s="7"/>
      <c r="C200" s="8"/>
      <c r="D200" s="7"/>
      <c r="E200" s="8"/>
      <c r="F200" s="7"/>
      <c r="G200" s="9"/>
      <c r="H200" s="142"/>
      <c r="I200" s="14"/>
      <c r="J200" s="1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</row>
    <row r="201" spans="1:253" s="36" customFormat="1" ht="19.5" customHeight="1" thickBot="1" x14ac:dyDescent="0.25">
      <c r="A201" s="37"/>
      <c r="B201" s="166" t="s">
        <v>115</v>
      </c>
      <c r="C201" s="167"/>
      <c r="D201" s="167"/>
      <c r="E201" s="167"/>
      <c r="F201" s="167"/>
      <c r="G201" s="167"/>
      <c r="H201" s="143">
        <f>SUM(H193:H200)</f>
        <v>0</v>
      </c>
      <c r="I201" s="134" t="e">
        <f>H201/$H$204</f>
        <v>#DIV/0!</v>
      </c>
      <c r="J201" s="46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  <c r="ER201" s="35"/>
      <c r="ES201" s="35"/>
      <c r="ET201" s="35"/>
      <c r="EU201" s="35"/>
      <c r="EV201" s="35"/>
      <c r="EW201" s="35"/>
      <c r="EX201" s="35"/>
      <c r="EY201" s="35"/>
      <c r="EZ201" s="35"/>
      <c r="FA201" s="35"/>
      <c r="FB201" s="35"/>
      <c r="FC201" s="35"/>
      <c r="FD201" s="35"/>
      <c r="FE201" s="35"/>
      <c r="FF201" s="35"/>
      <c r="FG201" s="35"/>
      <c r="FH201" s="35"/>
      <c r="FI201" s="35"/>
      <c r="FJ201" s="35"/>
      <c r="FK201" s="35"/>
      <c r="FL201" s="35"/>
      <c r="FM201" s="35"/>
      <c r="FN201" s="35"/>
      <c r="FO201" s="35"/>
      <c r="FP201" s="35"/>
      <c r="FQ201" s="35"/>
      <c r="FR201" s="35"/>
      <c r="FS201" s="35"/>
      <c r="FT201" s="35"/>
      <c r="FU201" s="35"/>
      <c r="FV201" s="35"/>
      <c r="FW201" s="35"/>
      <c r="FX201" s="35"/>
      <c r="FY201" s="35"/>
      <c r="FZ201" s="35"/>
      <c r="GA201" s="35"/>
      <c r="GB201" s="35"/>
      <c r="GC201" s="35"/>
      <c r="GD201" s="35"/>
      <c r="GE201" s="35"/>
      <c r="GF201" s="35"/>
      <c r="GG201" s="35"/>
      <c r="GH201" s="35"/>
      <c r="GI201" s="35"/>
      <c r="GJ201" s="35"/>
      <c r="GK201" s="35"/>
      <c r="GL201" s="35"/>
      <c r="GM201" s="35"/>
      <c r="GN201" s="35"/>
      <c r="GO201" s="35"/>
      <c r="GP201" s="35"/>
      <c r="GQ201" s="35"/>
      <c r="GR201" s="35"/>
      <c r="GS201" s="35"/>
      <c r="GT201" s="35"/>
      <c r="GU201" s="35"/>
      <c r="GV201" s="35"/>
      <c r="GW201" s="35"/>
      <c r="GX201" s="35"/>
      <c r="GY201" s="35"/>
      <c r="GZ201" s="35"/>
      <c r="HA201" s="35"/>
      <c r="HB201" s="35"/>
      <c r="HC201" s="35"/>
      <c r="HD201" s="35"/>
      <c r="HE201" s="35"/>
      <c r="HF201" s="35"/>
      <c r="HG201" s="35"/>
      <c r="HH201" s="35"/>
      <c r="HI201" s="35"/>
      <c r="HJ201" s="35"/>
      <c r="HK201" s="35"/>
      <c r="HL201" s="35"/>
      <c r="HM201" s="35"/>
      <c r="HN201" s="35"/>
      <c r="HO201" s="35"/>
      <c r="HP201" s="35"/>
      <c r="HQ201" s="35"/>
      <c r="HR201" s="35"/>
      <c r="HS201" s="35"/>
      <c r="HT201" s="35"/>
      <c r="HU201" s="35"/>
      <c r="HV201" s="35"/>
      <c r="HW201" s="35"/>
      <c r="HX201" s="35"/>
      <c r="HY201" s="35"/>
      <c r="HZ201" s="35"/>
      <c r="IA201" s="35"/>
      <c r="IB201" s="35"/>
      <c r="IC201" s="35"/>
      <c r="ID201" s="35"/>
      <c r="IE201" s="35"/>
      <c r="IF201" s="35"/>
      <c r="IG201" s="35"/>
      <c r="IH201" s="35"/>
      <c r="II201" s="35"/>
      <c r="IJ201" s="35"/>
      <c r="IK201" s="35"/>
      <c r="IL201" s="35"/>
      <c r="IM201" s="35"/>
      <c r="IN201" s="35"/>
      <c r="IO201" s="35"/>
      <c r="IP201" s="35"/>
      <c r="IQ201" s="35"/>
      <c r="IR201" s="35"/>
      <c r="IS201" s="35"/>
    </row>
    <row r="202" spans="1:253" ht="16.5" customHeight="1" thickBot="1" x14ac:dyDescent="0.25">
      <c r="A202" s="62"/>
      <c r="B202" s="63"/>
      <c r="C202" s="64"/>
      <c r="D202" s="63"/>
      <c r="E202" s="64"/>
      <c r="F202" s="63"/>
      <c r="G202" s="65"/>
      <c r="H202" s="141"/>
      <c r="I202" s="66"/>
      <c r="J202" s="67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</row>
    <row r="203" spans="1:253" ht="12.95" customHeight="1" thickTop="1" thickBot="1" x14ac:dyDescent="0.25">
      <c r="A203" s="144"/>
      <c r="B203" s="72"/>
      <c r="C203" s="69"/>
      <c r="D203" s="72"/>
      <c r="E203" s="69"/>
      <c r="F203" s="72"/>
      <c r="G203" s="69"/>
      <c r="H203" s="69"/>
      <c r="I203" s="69"/>
      <c r="J203" s="70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3"/>
      <c r="FT203" s="33"/>
      <c r="FU203" s="33"/>
      <c r="FV203" s="33"/>
      <c r="FW203" s="33"/>
      <c r="FX203" s="33"/>
      <c r="FY203" s="33"/>
      <c r="FZ203" s="33"/>
      <c r="GA203" s="33"/>
      <c r="GB203" s="33"/>
      <c r="GC203" s="33"/>
      <c r="GD203" s="33"/>
      <c r="GE203" s="33"/>
      <c r="GF203" s="33"/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33"/>
      <c r="GZ203" s="33"/>
      <c r="HA203" s="33"/>
      <c r="HB203" s="33"/>
      <c r="HC203" s="33"/>
      <c r="HD203" s="33"/>
      <c r="HE203" s="33"/>
      <c r="HF203" s="33"/>
      <c r="HG203" s="33"/>
      <c r="HH203" s="33"/>
      <c r="HI203" s="33"/>
      <c r="HJ203" s="33"/>
      <c r="HK203" s="33"/>
      <c r="HL203" s="33"/>
      <c r="HM203" s="33"/>
      <c r="HN203" s="33"/>
      <c r="HO203" s="33"/>
      <c r="HP203" s="33"/>
      <c r="HQ203" s="33"/>
      <c r="HR203" s="33"/>
      <c r="HS203" s="33"/>
      <c r="HT203" s="33"/>
      <c r="HU203" s="33"/>
      <c r="HV203" s="33"/>
      <c r="HW203" s="33"/>
      <c r="HX203" s="33"/>
      <c r="HY203" s="33"/>
      <c r="HZ203" s="33"/>
      <c r="IA203" s="33"/>
      <c r="IB203" s="33"/>
      <c r="IC203" s="33"/>
      <c r="ID203" s="33"/>
      <c r="IE203" s="33"/>
      <c r="IF203" s="33"/>
      <c r="IG203" s="33"/>
      <c r="IH203" s="33"/>
      <c r="II203" s="33"/>
      <c r="IJ203" s="33"/>
      <c r="IK203" s="33"/>
      <c r="IL203" s="33"/>
      <c r="IM203" s="33"/>
      <c r="IN203" s="33"/>
      <c r="IO203" s="33"/>
      <c r="IP203" s="33"/>
      <c r="IQ203" s="33"/>
      <c r="IR203" s="33"/>
      <c r="IS203" s="33"/>
    </row>
    <row r="204" spans="1:253" ht="18.399999999999999" customHeight="1" thickBot="1" x14ac:dyDescent="0.25">
      <c r="A204" s="68" t="s">
        <v>184</v>
      </c>
      <c r="B204" s="68"/>
      <c r="C204" s="68"/>
      <c r="D204" s="68"/>
      <c r="E204" s="68"/>
      <c r="F204" s="68"/>
      <c r="G204" s="69"/>
      <c r="H204" s="145">
        <f>H201+H190+H183+H176+H168+H125+H48+H26</f>
        <v>0</v>
      </c>
      <c r="I204" s="146" t="e">
        <f>I201+I190+I183+I176+I168+I125+I48+I26</f>
        <v>#DIV/0!</v>
      </c>
      <c r="J204" s="70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</row>
    <row r="205" spans="1:253" ht="16.5" customHeight="1" x14ac:dyDescent="0.2">
      <c r="A205" s="71"/>
      <c r="B205" s="72"/>
      <c r="C205" s="69"/>
      <c r="D205" s="72"/>
      <c r="E205" s="69"/>
      <c r="F205" s="72"/>
      <c r="G205" s="69"/>
      <c r="H205" s="69"/>
      <c r="I205" s="69"/>
      <c r="J205" s="70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3"/>
      <c r="FT205" s="33"/>
      <c r="FU205" s="33"/>
      <c r="FV205" s="33"/>
      <c r="FW205" s="33"/>
      <c r="FX205" s="33"/>
      <c r="FY205" s="33"/>
      <c r="FZ205" s="33"/>
      <c r="GA205" s="33"/>
      <c r="GB205" s="33"/>
      <c r="GC205" s="33"/>
      <c r="GD205" s="33"/>
      <c r="GE205" s="33"/>
      <c r="GF205" s="33"/>
      <c r="GG205" s="33"/>
      <c r="GH205" s="33"/>
      <c r="GI205" s="33"/>
      <c r="GJ205" s="33"/>
      <c r="GK205" s="33"/>
      <c r="GL205" s="33"/>
      <c r="GM205" s="33"/>
      <c r="GN205" s="33"/>
      <c r="GO205" s="33"/>
      <c r="GP205" s="33"/>
      <c r="GQ205" s="33"/>
      <c r="GR205" s="33"/>
      <c r="GS205" s="33"/>
      <c r="GT205" s="33"/>
      <c r="GU205" s="33"/>
      <c r="GV205" s="33"/>
      <c r="GW205" s="33"/>
      <c r="GX205" s="33"/>
      <c r="GY205" s="33"/>
      <c r="GZ205" s="33"/>
      <c r="HA205" s="33"/>
      <c r="HB205" s="33"/>
      <c r="HC205" s="33"/>
      <c r="HD205" s="33"/>
      <c r="HE205" s="33"/>
      <c r="HF205" s="33"/>
      <c r="HG205" s="33"/>
      <c r="HH205" s="33"/>
      <c r="HI205" s="33"/>
      <c r="HJ205" s="33"/>
      <c r="HK205" s="33"/>
      <c r="HL205" s="33"/>
      <c r="HM205" s="33"/>
      <c r="HN205" s="33"/>
      <c r="HO205" s="33"/>
      <c r="HP205" s="33"/>
      <c r="HQ205" s="33"/>
      <c r="HR205" s="33"/>
      <c r="HS205" s="33"/>
      <c r="HT205" s="33"/>
      <c r="HU205" s="33"/>
      <c r="HV205" s="33"/>
      <c r="HW205" s="33"/>
      <c r="HX205" s="33"/>
      <c r="HY205" s="33"/>
      <c r="HZ205" s="33"/>
      <c r="IA205" s="33"/>
      <c r="IB205" s="33"/>
      <c r="IC205" s="33"/>
      <c r="ID205" s="33"/>
      <c r="IE205" s="33"/>
      <c r="IF205" s="33"/>
      <c r="IG205" s="33"/>
      <c r="IH205" s="33"/>
      <c r="II205" s="33"/>
      <c r="IJ205" s="33"/>
      <c r="IK205" s="33"/>
      <c r="IL205" s="33"/>
      <c r="IM205" s="33"/>
      <c r="IN205" s="33"/>
      <c r="IO205" s="33"/>
      <c r="IP205" s="33"/>
      <c r="IQ205" s="33"/>
      <c r="IR205" s="33"/>
      <c r="IS205" s="33"/>
    </row>
    <row r="206" spans="1:253" ht="18" customHeight="1" x14ac:dyDescent="0.2">
      <c r="A206" s="107" t="s">
        <v>201</v>
      </c>
      <c r="B206" s="149" t="s">
        <v>198</v>
      </c>
      <c r="C206" s="149"/>
      <c r="D206" s="150"/>
      <c r="E206" s="160"/>
      <c r="F206" s="161"/>
      <c r="G206" s="162"/>
      <c r="H206" s="69"/>
      <c r="I206" s="69"/>
      <c r="J206" s="70"/>
      <c r="K206" s="74"/>
      <c r="L206" s="74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</row>
    <row r="207" spans="1:253" ht="4.9000000000000004" customHeight="1" x14ac:dyDescent="0.2">
      <c r="A207" s="108"/>
      <c r="B207" s="73"/>
      <c r="C207" s="73"/>
      <c r="D207" s="75"/>
      <c r="E207" s="76"/>
      <c r="F207" s="77"/>
      <c r="G207" s="76"/>
      <c r="H207" s="69"/>
      <c r="I207" s="78"/>
      <c r="J207" s="70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</row>
    <row r="208" spans="1:253" ht="18" customHeight="1" x14ac:dyDescent="0.2">
      <c r="A208" s="107" t="s">
        <v>196</v>
      </c>
      <c r="B208" s="149" t="s">
        <v>197</v>
      </c>
      <c r="C208" s="149"/>
      <c r="D208" s="150"/>
      <c r="E208" s="160"/>
      <c r="F208" s="161"/>
      <c r="G208" s="162"/>
      <c r="H208" s="69"/>
      <c r="I208" s="69"/>
      <c r="J208" s="70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</row>
    <row r="209" spans="1:253" ht="4.9000000000000004" customHeight="1" x14ac:dyDescent="0.2">
      <c r="A209" s="108"/>
      <c r="B209" s="73"/>
      <c r="C209" s="73"/>
      <c r="D209" s="75"/>
      <c r="E209" s="76"/>
      <c r="F209" s="77"/>
      <c r="G209" s="76"/>
      <c r="H209" s="69"/>
      <c r="I209" s="78"/>
      <c r="J209" s="70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</row>
    <row r="210" spans="1:253" ht="18" customHeight="1" x14ac:dyDescent="0.2">
      <c r="A210" s="107" t="s">
        <v>202</v>
      </c>
      <c r="B210" s="149" t="s">
        <v>195</v>
      </c>
      <c r="C210" s="149"/>
      <c r="D210" s="150"/>
      <c r="E210" s="154">
        <f>E206-E208</f>
        <v>0</v>
      </c>
      <c r="F210" s="155"/>
      <c r="G210" s="156"/>
      <c r="H210" s="79"/>
      <c r="I210" s="69"/>
      <c r="J210" s="70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</row>
    <row r="211" spans="1:253" ht="4.9000000000000004" customHeight="1" x14ac:dyDescent="0.2">
      <c r="A211" s="108"/>
      <c r="B211" s="73"/>
      <c r="C211" s="73"/>
      <c r="D211" s="75"/>
      <c r="E211" s="78"/>
      <c r="F211" s="72"/>
      <c r="G211" s="78"/>
      <c r="H211" s="69"/>
      <c r="I211" s="78"/>
      <c r="J211" s="70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</row>
    <row r="212" spans="1:253" ht="18.399999999999999" customHeight="1" x14ac:dyDescent="0.2">
      <c r="A212" s="108" t="s">
        <v>193</v>
      </c>
      <c r="B212" s="149" t="s">
        <v>194</v>
      </c>
      <c r="C212" s="149"/>
      <c r="D212" s="150"/>
      <c r="E212" s="163"/>
      <c r="F212" s="164"/>
      <c r="G212" s="165"/>
      <c r="H212" s="79" t="s">
        <v>220</v>
      </c>
      <c r="I212" s="78"/>
      <c r="J212" s="70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</row>
    <row r="213" spans="1:253" ht="4.9000000000000004" customHeight="1" x14ac:dyDescent="0.2">
      <c r="A213" s="108"/>
      <c r="B213" s="73"/>
      <c r="C213" s="73"/>
      <c r="D213" s="75"/>
      <c r="E213" s="68"/>
      <c r="F213" s="72"/>
      <c r="G213" s="78"/>
      <c r="H213" s="69"/>
      <c r="I213" s="78"/>
      <c r="J213" s="70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</row>
    <row r="214" spans="1:253" ht="17.649999999999999" customHeight="1" x14ac:dyDescent="0.2">
      <c r="A214" s="108" t="s">
        <v>191</v>
      </c>
      <c r="B214" s="149" t="s">
        <v>192</v>
      </c>
      <c r="C214" s="149"/>
      <c r="D214" s="150"/>
      <c r="E214" s="163"/>
      <c r="F214" s="164"/>
      <c r="G214" s="165"/>
      <c r="H214" s="69"/>
      <c r="I214" s="78"/>
      <c r="J214" s="70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  <c r="HM214" s="33"/>
      <c r="HN214" s="33"/>
      <c r="HO214" s="33"/>
      <c r="HP214" s="33"/>
      <c r="HQ214" s="33"/>
      <c r="HR214" s="33"/>
      <c r="HS214" s="33"/>
      <c r="HT214" s="33"/>
      <c r="HU214" s="33"/>
      <c r="HV214" s="33"/>
      <c r="HW214" s="33"/>
      <c r="HX214" s="33"/>
      <c r="HY214" s="33"/>
      <c r="HZ214" s="33"/>
      <c r="IA214" s="33"/>
      <c r="IB214" s="33"/>
      <c r="IC214" s="33"/>
      <c r="ID214" s="33"/>
      <c r="IE214" s="33"/>
      <c r="IF214" s="33"/>
      <c r="IG214" s="33"/>
      <c r="IH214" s="33"/>
      <c r="II214" s="33"/>
      <c r="IJ214" s="33"/>
      <c r="IK214" s="33"/>
      <c r="IL214" s="33"/>
      <c r="IM214" s="33"/>
      <c r="IN214" s="33"/>
      <c r="IO214" s="33"/>
      <c r="IP214" s="33"/>
      <c r="IQ214" s="33"/>
      <c r="IR214" s="33"/>
      <c r="IS214" s="33"/>
    </row>
    <row r="215" spans="1:253" ht="4.9000000000000004" customHeight="1" x14ac:dyDescent="0.2">
      <c r="A215" s="108"/>
      <c r="B215" s="73"/>
      <c r="C215" s="73"/>
      <c r="D215" s="75"/>
      <c r="E215" s="78"/>
      <c r="F215" s="72"/>
      <c r="G215" s="78"/>
      <c r="H215" s="69"/>
      <c r="I215" s="78"/>
      <c r="J215" s="70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</row>
    <row r="216" spans="1:253" ht="18" customHeight="1" x14ac:dyDescent="0.2">
      <c r="A216" s="108" t="s">
        <v>203</v>
      </c>
      <c r="B216" s="149" t="s">
        <v>190</v>
      </c>
      <c r="C216" s="149"/>
      <c r="D216" s="150"/>
      <c r="E216" s="154">
        <f>+E210-(E212*E210)</f>
        <v>0</v>
      </c>
      <c r="F216" s="155"/>
      <c r="G216" s="156"/>
      <c r="H216" s="69"/>
      <c r="I216" s="69"/>
      <c r="J216" s="70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</row>
    <row r="217" spans="1:253" ht="4.9000000000000004" customHeight="1" x14ac:dyDescent="0.2">
      <c r="A217" s="108"/>
      <c r="B217" s="75"/>
      <c r="C217" s="75"/>
      <c r="D217" s="75"/>
      <c r="E217" s="76"/>
      <c r="F217" s="77"/>
      <c r="G217" s="76"/>
      <c r="H217" s="69"/>
      <c r="I217" s="78"/>
      <c r="J217" s="70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</row>
    <row r="218" spans="1:253" ht="18" customHeight="1" x14ac:dyDescent="0.2">
      <c r="A218" s="108" t="s">
        <v>204</v>
      </c>
      <c r="B218" s="149" t="s">
        <v>189</v>
      </c>
      <c r="C218" s="149"/>
      <c r="D218" s="150"/>
      <c r="E218" s="154" t="str">
        <f>IF(E214=0,"***INSERIRE VALORE UI***",E216/(1+E214))</f>
        <v>***INSERIRE VALORE UI***</v>
      </c>
      <c r="F218" s="155"/>
      <c r="G218" s="156"/>
      <c r="H218" s="79"/>
      <c r="I218" s="69"/>
      <c r="J218" s="70"/>
      <c r="K218" s="80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</row>
    <row r="219" spans="1:253" ht="4.9000000000000004" customHeight="1" x14ac:dyDescent="0.2">
      <c r="A219" s="108"/>
      <c r="B219" s="73"/>
      <c r="C219" s="81"/>
      <c r="D219" s="75"/>
      <c r="E219" s="76"/>
      <c r="F219" s="77"/>
      <c r="G219" s="76"/>
      <c r="H219" s="69"/>
      <c r="I219" s="78"/>
      <c r="J219" s="70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</row>
    <row r="220" spans="1:253" ht="18" customHeight="1" x14ac:dyDescent="0.2">
      <c r="A220" s="108" t="s">
        <v>205</v>
      </c>
      <c r="B220" s="149" t="s">
        <v>188</v>
      </c>
      <c r="C220" s="149"/>
      <c r="D220" s="150"/>
      <c r="E220" s="154" t="str">
        <f>IF(E214=0,"***INSERIRE VALORE UI***",E218-H204)</f>
        <v>***INSERIRE VALORE UI***</v>
      </c>
      <c r="F220" s="155"/>
      <c r="G220" s="156"/>
      <c r="H220" s="79"/>
      <c r="I220" s="69"/>
      <c r="J220" s="70"/>
      <c r="K220" s="82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</row>
    <row r="221" spans="1:253" s="36" customFormat="1" ht="4.9000000000000004" customHeight="1" x14ac:dyDescent="0.2">
      <c r="A221" s="108"/>
      <c r="B221" s="73"/>
      <c r="C221" s="73"/>
      <c r="D221" s="75"/>
      <c r="E221" s="83"/>
      <c r="F221" s="72"/>
      <c r="G221" s="78"/>
      <c r="H221" s="69"/>
      <c r="I221" s="84"/>
      <c r="J221" s="70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  <c r="ER221" s="35"/>
      <c r="ES221" s="35"/>
      <c r="ET221" s="35"/>
      <c r="EU221" s="35"/>
      <c r="EV221" s="35"/>
      <c r="EW221" s="35"/>
      <c r="EX221" s="35"/>
      <c r="EY221" s="35"/>
      <c r="EZ221" s="35"/>
      <c r="FA221" s="35"/>
      <c r="FB221" s="35"/>
      <c r="FC221" s="35"/>
      <c r="FD221" s="35"/>
      <c r="FE221" s="35"/>
      <c r="FF221" s="35"/>
      <c r="FG221" s="35"/>
      <c r="FH221" s="35"/>
      <c r="FI221" s="35"/>
      <c r="FJ221" s="35"/>
      <c r="FK221" s="35"/>
      <c r="FL221" s="35"/>
      <c r="FM221" s="35"/>
      <c r="FN221" s="35"/>
      <c r="FO221" s="35"/>
      <c r="FP221" s="35"/>
      <c r="FQ221" s="35"/>
      <c r="FR221" s="35"/>
      <c r="FS221" s="35"/>
      <c r="FT221" s="35"/>
      <c r="FU221" s="35"/>
      <c r="FV221" s="35"/>
      <c r="FW221" s="35"/>
      <c r="FX221" s="35"/>
      <c r="FY221" s="35"/>
      <c r="FZ221" s="35"/>
      <c r="GA221" s="35"/>
      <c r="GB221" s="35"/>
      <c r="GC221" s="35"/>
      <c r="GD221" s="35"/>
      <c r="GE221" s="35"/>
      <c r="GF221" s="35"/>
      <c r="GG221" s="35"/>
      <c r="GH221" s="35"/>
      <c r="GI221" s="35"/>
      <c r="GJ221" s="35"/>
      <c r="GK221" s="35"/>
      <c r="GL221" s="35"/>
      <c r="GM221" s="35"/>
      <c r="GN221" s="35"/>
      <c r="GO221" s="35"/>
      <c r="GP221" s="35"/>
      <c r="GQ221" s="35"/>
      <c r="GR221" s="35"/>
      <c r="GS221" s="35"/>
      <c r="GT221" s="35"/>
      <c r="GU221" s="35"/>
      <c r="GV221" s="35"/>
      <c r="GW221" s="35"/>
      <c r="GX221" s="35"/>
      <c r="GY221" s="35"/>
      <c r="GZ221" s="35"/>
      <c r="HA221" s="35"/>
      <c r="HB221" s="35"/>
      <c r="HC221" s="35"/>
      <c r="HD221" s="35"/>
      <c r="HE221" s="35"/>
      <c r="HF221" s="35"/>
      <c r="HG221" s="35"/>
      <c r="HH221" s="35"/>
      <c r="HI221" s="35"/>
      <c r="HJ221" s="35"/>
      <c r="HK221" s="35"/>
      <c r="HL221" s="35"/>
      <c r="HM221" s="35"/>
      <c r="HN221" s="35"/>
      <c r="HO221" s="35"/>
      <c r="HP221" s="35"/>
      <c r="HQ221" s="35"/>
      <c r="HR221" s="35"/>
      <c r="HS221" s="35"/>
      <c r="HT221" s="35"/>
      <c r="HU221" s="35"/>
      <c r="HV221" s="35"/>
      <c r="HW221" s="35"/>
      <c r="HX221" s="35"/>
      <c r="HY221" s="35"/>
      <c r="HZ221" s="35"/>
      <c r="IA221" s="35"/>
      <c r="IB221" s="35"/>
      <c r="IC221" s="35"/>
      <c r="ID221" s="35"/>
      <c r="IE221" s="35"/>
      <c r="IF221" s="35"/>
      <c r="IG221" s="35"/>
      <c r="IH221" s="35"/>
      <c r="II221" s="35"/>
      <c r="IJ221" s="35"/>
      <c r="IK221" s="35"/>
      <c r="IL221" s="35"/>
      <c r="IM221" s="35"/>
      <c r="IN221" s="35"/>
      <c r="IO221" s="35"/>
      <c r="IP221" s="35"/>
      <c r="IQ221" s="35"/>
      <c r="IR221" s="35"/>
      <c r="IS221" s="35"/>
    </row>
    <row r="222" spans="1:253" s="36" customFormat="1" ht="18" customHeight="1" x14ac:dyDescent="0.2">
      <c r="A222" s="108" t="s">
        <v>186</v>
      </c>
      <c r="B222" s="149" t="s">
        <v>187</v>
      </c>
      <c r="C222" s="149"/>
      <c r="D222" s="150"/>
      <c r="E222" s="157" t="str">
        <f>IF(E214=0,"***INSERIRE VALORE UI***",H204/E220)</f>
        <v>***INSERIRE VALORE UI***</v>
      </c>
      <c r="F222" s="158"/>
      <c r="G222" s="159"/>
      <c r="H222" s="79"/>
      <c r="I222" s="69"/>
      <c r="J222" s="70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  <c r="ER222" s="35"/>
      <c r="ES222" s="35"/>
      <c r="ET222" s="35"/>
      <c r="EU222" s="35"/>
      <c r="EV222" s="35"/>
      <c r="EW222" s="35"/>
      <c r="EX222" s="35"/>
      <c r="EY222" s="35"/>
      <c r="EZ222" s="35"/>
      <c r="FA222" s="35"/>
      <c r="FB222" s="35"/>
      <c r="FC222" s="35"/>
      <c r="FD222" s="35"/>
      <c r="FE222" s="35"/>
      <c r="FF222" s="35"/>
      <c r="FG222" s="35"/>
      <c r="FH222" s="35"/>
      <c r="FI222" s="35"/>
      <c r="FJ222" s="35"/>
      <c r="FK222" s="35"/>
      <c r="FL222" s="35"/>
      <c r="FM222" s="35"/>
      <c r="FN222" s="35"/>
      <c r="FO222" s="35"/>
      <c r="FP222" s="35"/>
      <c r="FQ222" s="35"/>
      <c r="FR222" s="35"/>
      <c r="FS222" s="35"/>
      <c r="FT222" s="35"/>
      <c r="FU222" s="35"/>
      <c r="FV222" s="35"/>
      <c r="FW222" s="35"/>
      <c r="FX222" s="35"/>
      <c r="FY222" s="35"/>
      <c r="FZ222" s="35"/>
      <c r="GA222" s="35"/>
      <c r="GB222" s="35"/>
      <c r="GC222" s="35"/>
      <c r="GD222" s="35"/>
      <c r="GE222" s="35"/>
      <c r="GF222" s="35"/>
      <c r="GG222" s="35"/>
      <c r="GH222" s="35"/>
      <c r="GI222" s="35"/>
      <c r="GJ222" s="35"/>
      <c r="GK222" s="35"/>
      <c r="GL222" s="35"/>
      <c r="GM222" s="35"/>
      <c r="GN222" s="35"/>
      <c r="GO222" s="35"/>
      <c r="GP222" s="35"/>
      <c r="GQ222" s="35"/>
      <c r="GR222" s="35"/>
      <c r="GS222" s="35"/>
      <c r="GT222" s="35"/>
      <c r="GU222" s="35"/>
      <c r="GV222" s="35"/>
      <c r="GW222" s="35"/>
      <c r="GX222" s="35"/>
      <c r="GY222" s="35"/>
      <c r="GZ222" s="35"/>
      <c r="HA222" s="35"/>
      <c r="HB222" s="35"/>
      <c r="HC222" s="35"/>
      <c r="HD222" s="35"/>
      <c r="HE222" s="35"/>
      <c r="HF222" s="35"/>
      <c r="HG222" s="35"/>
      <c r="HH222" s="35"/>
      <c r="HI222" s="35"/>
      <c r="HJ222" s="35"/>
      <c r="HK222" s="35"/>
      <c r="HL222" s="35"/>
      <c r="HM222" s="35"/>
      <c r="HN222" s="35"/>
      <c r="HO222" s="35"/>
      <c r="HP222" s="35"/>
      <c r="HQ222" s="35"/>
      <c r="HR222" s="35"/>
      <c r="HS222" s="35"/>
      <c r="HT222" s="35"/>
      <c r="HU222" s="35"/>
      <c r="HV222" s="35"/>
      <c r="HW222" s="35"/>
      <c r="HX222" s="35"/>
      <c r="HY222" s="35"/>
      <c r="HZ222" s="35"/>
      <c r="IA222" s="35"/>
      <c r="IB222" s="35"/>
      <c r="IC222" s="35"/>
      <c r="ID222" s="35"/>
      <c r="IE222" s="35"/>
      <c r="IF222" s="35"/>
      <c r="IG222" s="35"/>
      <c r="IH222" s="35"/>
      <c r="II222" s="35"/>
      <c r="IJ222" s="35"/>
      <c r="IK222" s="35"/>
      <c r="IL222" s="35"/>
      <c r="IM222" s="35"/>
      <c r="IN222" s="35"/>
      <c r="IO222" s="35"/>
      <c r="IP222" s="35"/>
      <c r="IQ222" s="35"/>
      <c r="IR222" s="35"/>
      <c r="IS222" s="35"/>
    </row>
    <row r="223" spans="1:253" s="36" customFormat="1" ht="4.9000000000000004" customHeight="1" x14ac:dyDescent="0.2">
      <c r="A223" s="71"/>
      <c r="B223" s="78"/>
      <c r="C223" s="84"/>
      <c r="D223" s="68"/>
      <c r="E223" s="69"/>
      <c r="F223" s="72"/>
      <c r="G223" s="69"/>
      <c r="H223" s="85"/>
      <c r="I223" s="84"/>
      <c r="J223" s="70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  <c r="ER223" s="35"/>
      <c r="ES223" s="35"/>
      <c r="ET223" s="35"/>
      <c r="EU223" s="35"/>
      <c r="EV223" s="35"/>
      <c r="EW223" s="35"/>
      <c r="EX223" s="35"/>
      <c r="EY223" s="35"/>
      <c r="EZ223" s="35"/>
      <c r="FA223" s="35"/>
      <c r="FB223" s="35"/>
      <c r="FC223" s="35"/>
      <c r="FD223" s="35"/>
      <c r="FE223" s="35"/>
      <c r="FF223" s="35"/>
      <c r="FG223" s="35"/>
      <c r="FH223" s="35"/>
      <c r="FI223" s="35"/>
      <c r="FJ223" s="35"/>
      <c r="FK223" s="35"/>
      <c r="FL223" s="35"/>
      <c r="FM223" s="35"/>
      <c r="FN223" s="35"/>
      <c r="FO223" s="35"/>
      <c r="FP223" s="35"/>
      <c r="FQ223" s="35"/>
      <c r="FR223" s="35"/>
      <c r="FS223" s="35"/>
      <c r="FT223" s="35"/>
      <c r="FU223" s="35"/>
      <c r="FV223" s="35"/>
      <c r="FW223" s="35"/>
      <c r="FX223" s="35"/>
      <c r="FY223" s="35"/>
      <c r="FZ223" s="35"/>
      <c r="GA223" s="35"/>
      <c r="GB223" s="35"/>
      <c r="GC223" s="35"/>
      <c r="GD223" s="35"/>
      <c r="GE223" s="35"/>
      <c r="GF223" s="35"/>
      <c r="GG223" s="35"/>
      <c r="GH223" s="35"/>
      <c r="GI223" s="35"/>
      <c r="GJ223" s="35"/>
      <c r="GK223" s="35"/>
      <c r="GL223" s="35"/>
      <c r="GM223" s="35"/>
      <c r="GN223" s="35"/>
      <c r="GO223" s="35"/>
      <c r="GP223" s="35"/>
      <c r="GQ223" s="35"/>
      <c r="GR223" s="35"/>
      <c r="GS223" s="35"/>
      <c r="GT223" s="35"/>
      <c r="GU223" s="35"/>
      <c r="GV223" s="35"/>
      <c r="GW223" s="35"/>
      <c r="GX223" s="35"/>
      <c r="GY223" s="35"/>
      <c r="GZ223" s="35"/>
      <c r="HA223" s="35"/>
      <c r="HB223" s="35"/>
      <c r="HC223" s="35"/>
      <c r="HD223" s="35"/>
      <c r="HE223" s="35"/>
      <c r="HF223" s="35"/>
      <c r="HG223" s="35"/>
      <c r="HH223" s="35"/>
      <c r="HI223" s="35"/>
      <c r="HJ223" s="35"/>
      <c r="HK223" s="35"/>
      <c r="HL223" s="35"/>
      <c r="HM223" s="35"/>
      <c r="HN223" s="35"/>
      <c r="HO223" s="35"/>
      <c r="HP223" s="35"/>
      <c r="HQ223" s="35"/>
      <c r="HR223" s="35"/>
      <c r="HS223" s="35"/>
      <c r="HT223" s="35"/>
      <c r="HU223" s="35"/>
      <c r="HV223" s="35"/>
      <c r="HW223" s="35"/>
      <c r="HX223" s="35"/>
      <c r="HY223" s="35"/>
      <c r="HZ223" s="35"/>
      <c r="IA223" s="35"/>
      <c r="IB223" s="35"/>
      <c r="IC223" s="35"/>
      <c r="ID223" s="35"/>
      <c r="IE223" s="35"/>
      <c r="IF223" s="35"/>
      <c r="IG223" s="35"/>
      <c r="IH223" s="35"/>
      <c r="II223" s="35"/>
      <c r="IJ223" s="35"/>
      <c r="IK223" s="35"/>
      <c r="IL223" s="35"/>
      <c r="IM223" s="35"/>
      <c r="IN223" s="35"/>
      <c r="IO223" s="35"/>
      <c r="IP223" s="35"/>
      <c r="IQ223" s="35"/>
      <c r="IR223" s="35"/>
      <c r="IS223" s="35"/>
    </row>
    <row r="224" spans="1:253" s="36" customFormat="1" ht="13.9" customHeight="1" x14ac:dyDescent="0.2">
      <c r="A224" s="84"/>
      <c r="B224" s="78"/>
      <c r="C224" s="84"/>
      <c r="D224" s="68"/>
      <c r="E224" s="85"/>
      <c r="F224" s="85"/>
      <c r="G224" s="147"/>
      <c r="H224" s="151" t="s">
        <v>199</v>
      </c>
      <c r="I224" s="152"/>
      <c r="J224" s="153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  <c r="ER224" s="35"/>
      <c r="ES224" s="35"/>
      <c r="ET224" s="35"/>
      <c r="EU224" s="35"/>
      <c r="EV224" s="35"/>
      <c r="EW224" s="35"/>
      <c r="EX224" s="35"/>
      <c r="EY224" s="35"/>
      <c r="EZ224" s="35"/>
      <c r="FA224" s="35"/>
      <c r="FB224" s="35"/>
      <c r="FC224" s="35"/>
      <c r="FD224" s="35"/>
      <c r="FE224" s="35"/>
      <c r="FF224" s="35"/>
      <c r="FG224" s="35"/>
      <c r="FH224" s="35"/>
      <c r="FI224" s="35"/>
      <c r="FJ224" s="35"/>
      <c r="FK224" s="35"/>
      <c r="FL224" s="35"/>
      <c r="FM224" s="35"/>
      <c r="FN224" s="35"/>
      <c r="FO224" s="35"/>
      <c r="FP224" s="35"/>
      <c r="FQ224" s="35"/>
      <c r="FR224" s="35"/>
      <c r="FS224" s="35"/>
      <c r="FT224" s="35"/>
      <c r="FU224" s="35"/>
      <c r="FV224" s="35"/>
      <c r="FW224" s="35"/>
      <c r="FX224" s="35"/>
      <c r="FY224" s="35"/>
      <c r="FZ224" s="35"/>
      <c r="GA224" s="35"/>
      <c r="GB224" s="35"/>
      <c r="GC224" s="35"/>
      <c r="GD224" s="35"/>
      <c r="GE224" s="35"/>
      <c r="GF224" s="35"/>
      <c r="GG224" s="35"/>
      <c r="GH224" s="35"/>
      <c r="GI224" s="35"/>
      <c r="GJ224" s="35"/>
      <c r="GK224" s="35"/>
      <c r="GL224" s="35"/>
      <c r="GM224" s="35"/>
      <c r="GN224" s="35"/>
      <c r="GO224" s="35"/>
      <c r="GP224" s="35"/>
      <c r="GQ224" s="35"/>
      <c r="GR224" s="35"/>
      <c r="GS224" s="35"/>
      <c r="GT224" s="35"/>
      <c r="GU224" s="35"/>
      <c r="GV224" s="35"/>
      <c r="GW224" s="35"/>
      <c r="GX224" s="35"/>
      <c r="GY224" s="35"/>
      <c r="GZ224" s="35"/>
      <c r="HA224" s="35"/>
      <c r="HB224" s="35"/>
      <c r="HC224" s="35"/>
      <c r="HD224" s="35"/>
      <c r="HE224" s="35"/>
      <c r="HF224" s="35"/>
      <c r="HG224" s="35"/>
      <c r="HH224" s="35"/>
      <c r="HI224" s="35"/>
      <c r="HJ224" s="35"/>
      <c r="HK224" s="35"/>
      <c r="HL224" s="35"/>
      <c r="HM224" s="35"/>
      <c r="HN224" s="35"/>
      <c r="HO224" s="35"/>
      <c r="HP224" s="35"/>
      <c r="HQ224" s="35"/>
      <c r="HR224" s="35"/>
      <c r="HS224" s="35"/>
      <c r="HT224" s="35"/>
      <c r="HU224" s="35"/>
      <c r="HV224" s="35"/>
      <c r="HW224" s="35"/>
      <c r="HX224" s="35"/>
      <c r="HY224" s="35"/>
      <c r="HZ224" s="35"/>
      <c r="IA224" s="35"/>
      <c r="IB224" s="35"/>
      <c r="IC224" s="35"/>
      <c r="ID224" s="35"/>
      <c r="IE224" s="35"/>
      <c r="IF224" s="35"/>
      <c r="IG224" s="35"/>
      <c r="IH224" s="35"/>
      <c r="II224" s="35"/>
      <c r="IJ224" s="35"/>
      <c r="IK224" s="35"/>
      <c r="IL224" s="35"/>
      <c r="IM224" s="35"/>
      <c r="IN224" s="35"/>
      <c r="IO224" s="35"/>
      <c r="IP224" s="35"/>
      <c r="IQ224" s="35"/>
      <c r="IR224" s="35"/>
      <c r="IS224" s="35"/>
    </row>
    <row r="225" spans="1:253" s="36" customFormat="1" ht="13.9" customHeight="1" x14ac:dyDescent="0.2">
      <c r="A225" s="84"/>
      <c r="B225" s="78"/>
      <c r="C225" s="84"/>
      <c r="D225" s="68"/>
      <c r="E225" s="85"/>
      <c r="F225" s="85"/>
      <c r="G225" s="148"/>
      <c r="H225" s="116" t="s">
        <v>200</v>
      </c>
      <c r="I225" s="116"/>
      <c r="J225" s="117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  <c r="EW225" s="35"/>
      <c r="EX225" s="35"/>
      <c r="EY225" s="35"/>
      <c r="EZ225" s="35"/>
      <c r="FA225" s="35"/>
      <c r="FB225" s="35"/>
      <c r="FC225" s="35"/>
      <c r="FD225" s="35"/>
      <c r="FE225" s="35"/>
      <c r="FF225" s="35"/>
      <c r="FG225" s="35"/>
      <c r="FH225" s="35"/>
      <c r="FI225" s="35"/>
      <c r="FJ225" s="35"/>
      <c r="FK225" s="35"/>
      <c r="FL225" s="35"/>
      <c r="FM225" s="35"/>
      <c r="FN225" s="35"/>
      <c r="FO225" s="35"/>
      <c r="FP225" s="35"/>
      <c r="FQ225" s="35"/>
      <c r="FR225" s="35"/>
      <c r="FS225" s="35"/>
      <c r="FT225" s="35"/>
      <c r="FU225" s="35"/>
      <c r="FV225" s="35"/>
      <c r="FW225" s="35"/>
      <c r="FX225" s="35"/>
      <c r="FY225" s="35"/>
      <c r="FZ225" s="35"/>
      <c r="GA225" s="35"/>
      <c r="GB225" s="35"/>
      <c r="GC225" s="35"/>
      <c r="GD225" s="35"/>
      <c r="GE225" s="35"/>
      <c r="GF225" s="35"/>
      <c r="GG225" s="35"/>
      <c r="GH225" s="35"/>
      <c r="GI225" s="35"/>
      <c r="GJ225" s="35"/>
      <c r="GK225" s="35"/>
      <c r="GL225" s="35"/>
      <c r="GM225" s="35"/>
      <c r="GN225" s="35"/>
      <c r="GO225" s="35"/>
      <c r="GP225" s="35"/>
      <c r="GQ225" s="35"/>
      <c r="GR225" s="35"/>
      <c r="GS225" s="35"/>
      <c r="GT225" s="35"/>
      <c r="GU225" s="35"/>
      <c r="GV225" s="35"/>
      <c r="GW225" s="35"/>
      <c r="GX225" s="35"/>
      <c r="GY225" s="35"/>
      <c r="GZ225" s="35"/>
      <c r="HA225" s="35"/>
      <c r="HB225" s="35"/>
      <c r="HC225" s="35"/>
      <c r="HD225" s="35"/>
      <c r="HE225" s="35"/>
      <c r="HF225" s="35"/>
      <c r="HG225" s="35"/>
      <c r="HH225" s="35"/>
      <c r="HI225" s="35"/>
      <c r="HJ225" s="35"/>
      <c r="HK225" s="35"/>
      <c r="HL225" s="35"/>
      <c r="HM225" s="35"/>
      <c r="HN225" s="35"/>
      <c r="HO225" s="35"/>
      <c r="HP225" s="35"/>
      <c r="HQ225" s="35"/>
      <c r="HR225" s="35"/>
      <c r="HS225" s="35"/>
      <c r="HT225" s="35"/>
      <c r="HU225" s="35"/>
      <c r="HV225" s="35"/>
      <c r="HW225" s="35"/>
      <c r="HX225" s="35"/>
      <c r="HY225" s="35"/>
      <c r="HZ225" s="35"/>
      <c r="IA225" s="35"/>
      <c r="IB225" s="35"/>
      <c r="IC225" s="35"/>
      <c r="ID225" s="35"/>
      <c r="IE225" s="35"/>
      <c r="IF225" s="35"/>
      <c r="IG225" s="35"/>
      <c r="IH225" s="35"/>
      <c r="II225" s="35"/>
      <c r="IJ225" s="35"/>
      <c r="IK225" s="35"/>
      <c r="IL225" s="35"/>
      <c r="IM225" s="35"/>
      <c r="IN225" s="35"/>
      <c r="IO225" s="35"/>
      <c r="IP225" s="35"/>
      <c r="IQ225" s="35"/>
      <c r="IR225" s="35"/>
      <c r="IS225" s="35"/>
    </row>
    <row r="226" spans="1:253" ht="16.5" customHeight="1" thickBot="1" x14ac:dyDescent="0.25">
      <c r="A226" s="86"/>
      <c r="B226" s="87"/>
      <c r="C226" s="88"/>
      <c r="D226" s="87"/>
      <c r="E226" s="88"/>
      <c r="F226" s="87"/>
      <c r="G226" s="88"/>
      <c r="H226" s="88"/>
      <c r="I226" s="88"/>
      <c r="J226" s="89"/>
      <c r="K226" s="35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</row>
    <row r="227" spans="1:253" ht="13.5" thickTop="1" x14ac:dyDescent="0.2">
      <c r="K227" s="35"/>
    </row>
    <row r="228" spans="1:253" x14ac:dyDescent="0.2">
      <c r="K228" s="35"/>
    </row>
    <row r="229" spans="1:253" x14ac:dyDescent="0.2">
      <c r="H229" s="91"/>
      <c r="K229" s="35"/>
    </row>
    <row r="230" spans="1:253" hidden="1" x14ac:dyDescent="0.2">
      <c r="K230" s="35"/>
    </row>
    <row r="231" spans="1:253" x14ac:dyDescent="0.2"/>
    <row r="232" spans="1:253" x14ac:dyDescent="0.2"/>
    <row r="233" spans="1:253" x14ac:dyDescent="0.2"/>
    <row r="234" spans="1:253" x14ac:dyDescent="0.2"/>
    <row r="235" spans="1:253" x14ac:dyDescent="0.2"/>
    <row r="236" spans="1:253" x14ac:dyDescent="0.2"/>
    <row r="237" spans="1:253" x14ac:dyDescent="0.2"/>
    <row r="238" spans="1:253" x14ac:dyDescent="0.2"/>
    <row r="239" spans="1:253" x14ac:dyDescent="0.2"/>
    <row r="240" spans="1:253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50" x14ac:dyDescent="0.2"/>
    <row r="251" x14ac:dyDescent="0.2"/>
    <row r="252" x14ac:dyDescent="0.2"/>
  </sheetData>
  <sheetProtection selectLockedCells="1"/>
  <mergeCells count="32">
    <mergeCell ref="B190:G190"/>
    <mergeCell ref="B201:G201"/>
    <mergeCell ref="B26:G26"/>
    <mergeCell ref="A1:J1"/>
    <mergeCell ref="A2:J2"/>
    <mergeCell ref="B4:G4"/>
    <mergeCell ref="B48:G48"/>
    <mergeCell ref="B125:G125"/>
    <mergeCell ref="B168:G168"/>
    <mergeCell ref="B176:G176"/>
    <mergeCell ref="B183:G183"/>
    <mergeCell ref="A3:J3"/>
    <mergeCell ref="A109:G109"/>
    <mergeCell ref="E206:G206"/>
    <mergeCell ref="E208:G208"/>
    <mergeCell ref="E210:G210"/>
    <mergeCell ref="E212:G212"/>
    <mergeCell ref="E214:G214"/>
    <mergeCell ref="B206:D206"/>
    <mergeCell ref="B208:D208"/>
    <mergeCell ref="B210:D210"/>
    <mergeCell ref="B212:D212"/>
    <mergeCell ref="B214:D214"/>
    <mergeCell ref="B216:D216"/>
    <mergeCell ref="B218:D218"/>
    <mergeCell ref="B220:D220"/>
    <mergeCell ref="B222:D222"/>
    <mergeCell ref="H224:J224"/>
    <mergeCell ref="E216:G216"/>
    <mergeCell ref="E218:G218"/>
    <mergeCell ref="E220:G220"/>
    <mergeCell ref="E222:G222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49" max="16383" man="1"/>
    <brk id="191" max="16383" man="1"/>
  </rowBreaks>
  <ignoredErrors>
    <ignoredError sqref="D151:D154 F151:F154 D158:F15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2024-04-22T14:33:59Z</cp:lastPrinted>
  <dcterms:created xsi:type="dcterms:W3CDTF">2006-07-25T08:04:34Z</dcterms:created>
  <dcterms:modified xsi:type="dcterms:W3CDTF">2024-12-16T10:24:10Z</dcterms:modified>
</cp:coreProperties>
</file>